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<sst xmlns="http://schemas.openxmlformats.org/spreadsheetml/2006/main" count="276" uniqueCount="210">
  <si>
    <t>建设项目环境影响报告书审批基础信息表</t>
  </si>
  <si>
    <t>填表单位（盖章）：</t>
  </si>
  <si>
    <t>陕西未来能源化工有限公司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</si>
  <si>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填表人（签字）：</t>
    </r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</si>
  <si>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项目经办人（签字）：</t>
    </r>
  </si>
  <si>
    <r>
      <rPr>
        <b/>
        <sz val="9"/>
        <rFont val="宋体"/>
        <charset val="134"/>
      </rPr>
      <t>建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设
项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</si>
  <si>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</si>
  <si>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陕西未来能源化工有限公司20万吨/年Ⅲ类+润滑油基础油项目</t>
  </si>
  <si>
    <t>建设内容</t>
  </si>
  <si>
    <t>①新建一套20万吨/年Ⅲ类+润滑油基础油装置（含高压进料系统、反应加热炉、异构脱蜡+补充精制反应器、氢气压缩机系统及常减压分馏系统，配套建设机柜间、区域配电室、污水提升泵站及初期雨水提升泵站）；②新建润滑油重油罐组、润滑油轻油罐组及附属设施；③新建1套800kW工艺凝液ORC余热发电装置。</t>
  </si>
  <si>
    <t>项目代码</t>
  </si>
  <si>
    <t>2502-610802-04-01-651407</t>
  </si>
  <si>
    <t>环评信用平台编号</t>
  </si>
  <si>
    <t>建设地点</t>
  </si>
  <si>
    <t>陕西省榆林市榆横工业区北区</t>
  </si>
  <si>
    <t>建设规模</t>
  </si>
  <si>
    <r>
      <rPr>
        <sz val="9"/>
        <rFont val="Times New Roman"/>
        <charset val="134"/>
      </rPr>
      <t>20</t>
    </r>
    <r>
      <rPr>
        <sz val="9"/>
        <rFont val="宋体"/>
        <charset val="134"/>
      </rPr>
      <t>万吨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年</t>
    </r>
    <r>
      <rPr>
        <sz val="9"/>
        <rFont val="Times New Roman"/>
        <charset val="134"/>
      </rPr>
      <t>Ⅲ</t>
    </r>
    <r>
      <rPr>
        <sz val="9"/>
        <rFont val="宋体"/>
        <charset val="134"/>
      </rPr>
      <t>类</t>
    </r>
    <r>
      <rPr>
        <sz val="9"/>
        <rFont val="Times New Roman"/>
        <charset val="134"/>
      </rPr>
      <t>+</t>
    </r>
    <r>
      <rPr>
        <sz val="9"/>
        <rFont val="宋体"/>
        <charset val="134"/>
      </rPr>
      <t>润滑油基础油</t>
    </r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</si>
  <si>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</si>
  <si>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</si>
  <si>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建设性质</t>
  </si>
  <si>
    <t>技改</t>
  </si>
  <si>
    <r>
      <rPr>
        <b/>
        <sz val="9"/>
        <color rgb="FF000000"/>
        <rFont val="宋体"/>
        <charset val="134"/>
      </rPr>
      <t>预计投产时间</t>
    </r>
  </si>
  <si>
    <t>环境影响评价行业类别</t>
  </si>
  <si>
    <t>精炼石油产品制造 251</t>
  </si>
  <si>
    <t>国民经济行业类型及代码</t>
  </si>
  <si>
    <t>C2511原油加工及石油制品制造</t>
  </si>
  <si>
    <t>现有工程排污许可证或排污登记表编号（改、扩建项目）</t>
  </si>
  <si>
    <t>9161000056714796XP001P</t>
  </si>
  <si>
    <t>现有工程排污许可管理类别（改、扩建项目）</t>
  </si>
  <si>
    <t>煤制液体燃料生产</t>
  </si>
  <si>
    <r>
      <rPr>
        <b/>
        <sz val="9"/>
        <color rgb="FF000000"/>
        <rFont val="宋体"/>
        <charset val="134"/>
      </rPr>
      <t>项目申请类别</t>
    </r>
  </si>
  <si>
    <t>新申报项目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</si>
  <si>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</si>
  <si>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</si>
  <si>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</si>
  <si>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《榆横工业区总体规划（修编）（2022-2035年）环境影响报告书》</t>
  </si>
  <si>
    <r>
      <rPr>
        <b/>
        <sz val="9"/>
        <color rgb="FF000000"/>
        <rFont val="宋体"/>
        <charset val="134"/>
      </rPr>
      <t>规划环评审查机关</t>
    </r>
  </si>
  <si>
    <t>榆林市生态环境局</t>
  </si>
  <si>
    <r>
      <rPr>
        <b/>
        <sz val="9"/>
        <color rgb="FF000000"/>
        <rFont val="宋体"/>
        <charset val="134"/>
      </rPr>
      <t>规划环评审查意见文号</t>
    </r>
  </si>
  <si>
    <t>榆政环函[2024]91号</t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</si>
  <si>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</si>
  <si>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</si>
  <si>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</si>
  <si>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t>占地面积（平方米）</t>
  </si>
  <si>
    <t>环评文件类别</t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</si>
  <si>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</si>
  <si>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</si>
  <si>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</si>
  <si>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</si>
  <si>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</si>
  <si>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</si>
  <si>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</si>
  <si>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</si>
  <si>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</si>
  <si>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</si>
  <si>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9"/>
        <rFont val="宋体"/>
        <charset val="134"/>
      </rPr>
      <t>建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设
单</t>
    </r>
    <r>
      <rPr>
        <b/>
        <sz val="9"/>
        <rFont val="Times New Roman"/>
        <charset val="134"/>
      </rPr>
      <t xml:space="preserve"> </t>
    </r>
    <r>
      <rPr>
        <b/>
        <sz val="9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</si>
  <si>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</si>
  <si>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t>法定代表人</t>
  </si>
  <si>
    <t>马洪光</t>
  </si>
  <si>
    <r>
      <rPr>
        <b/>
        <sz val="9"/>
        <rFont val="宋体"/>
        <charset val="134"/>
      </rPr>
      <t>评价
单位</t>
    </r>
  </si>
  <si>
    <t>中圣环境科技发展有限公司</t>
  </si>
  <si>
    <t>统一社会信用代码</t>
  </si>
  <si>
    <t>91610000563794182G</t>
  </si>
  <si>
    <t>主要负责人</t>
  </si>
  <si>
    <t>李美丽</t>
  </si>
  <si>
    <t>编制主持人</t>
  </si>
  <si>
    <t>姓名</t>
  </si>
  <si>
    <t>杨晨</t>
  </si>
  <si>
    <r>
      <rPr>
        <b/>
        <sz val="9"/>
        <color rgb="FF000000"/>
        <rFont val="宋体"/>
        <charset val="134"/>
      </rPr>
      <t>联系电话</t>
    </r>
  </si>
  <si>
    <t>029-68661124</t>
  </si>
  <si>
    <t>信用编号</t>
  </si>
  <si>
    <t>BH001843</t>
  </si>
  <si>
    <t>统一社会信用代码
（组织机构代码）</t>
  </si>
  <si>
    <t>916103017521431781</t>
  </si>
  <si>
    <t>联系电话</t>
  </si>
  <si>
    <t>职业资格证书
管理号</t>
  </si>
  <si>
    <t>20220503561000000005</t>
  </si>
  <si>
    <r>
      <rPr>
        <b/>
        <sz val="9"/>
        <color rgb="FF000000"/>
        <rFont val="宋体"/>
        <charset val="134"/>
      </rPr>
      <t>通讯地址</t>
    </r>
  </si>
  <si>
    <t>西安市雁塔区丈八一路旺都D座</t>
  </si>
  <si>
    <r>
      <rPr>
        <b/>
        <sz val="9"/>
        <rFont val="宋体"/>
        <charset val="134"/>
      </rPr>
      <t>污
染
物
排
放
量</t>
    </r>
  </si>
  <si>
    <r>
      <rPr>
        <b/>
        <sz val="9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</si>
  <si>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</si>
  <si>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</si>
  <si>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</si>
  <si>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t>区域削减量来源
（国家、省级审批项目）</t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</si>
  <si>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</si>
  <si>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</si>
  <si>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</si>
  <si>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</si>
  <si>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</si>
  <si>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</si>
  <si>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⑦排放增减量
（吨/年）</t>
  </si>
  <si>
    <r>
      <rPr>
        <b/>
        <sz val="9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</si>
  <si>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</si>
  <si>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t>COD</t>
  </si>
  <si>
    <r>
      <rPr>
        <b/>
        <sz val="9"/>
        <color rgb="FF000000"/>
        <rFont val="宋体"/>
        <charset val="134"/>
      </rPr>
      <t>氨氮</t>
    </r>
  </si>
  <si>
    <r>
      <rPr>
        <b/>
        <sz val="9"/>
        <color rgb="FF000000"/>
        <rFont val="宋体"/>
        <charset val="134"/>
      </rPr>
      <t>总磷</t>
    </r>
  </si>
  <si>
    <r>
      <rPr>
        <b/>
        <sz val="9"/>
        <color rgb="FF000000"/>
        <rFont val="宋体"/>
        <charset val="134"/>
      </rPr>
      <t>总氮</t>
    </r>
  </si>
  <si>
    <t>类金属砷</t>
  </si>
  <si>
    <t>其他特征污染物</t>
  </si>
  <si>
    <r>
      <rPr>
        <b/>
        <sz val="9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</si>
  <si>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</si>
  <si>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</si>
  <si>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t>氮氧化物</t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</si>
  <si>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</si>
  <si>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</si>
  <si>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t>其他特征污染物（氨）</t>
  </si>
  <si>
    <t>其他特征污染物（硫化氢）</t>
  </si>
  <si>
    <t>项目涉及法律法规规定的保护区情况</t>
  </si>
  <si>
    <r>
      <rPr>
        <b/>
        <sz val="9"/>
        <rFont val="Times New Roman"/>
        <charset val="134"/>
      </rPr>
      <t xml:space="preserve">                                   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</si>
  <si>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</si>
  <si>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</si>
  <si>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t>主要保护对象
（目标）</t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</si>
  <si>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</si>
  <si>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</si>
  <si>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</si>
  <si>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</si>
  <si>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t>生态保护红线</t>
  </si>
  <si>
    <t>/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</si>
  <si>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</si>
  <si>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自然保护区</t>
  </si>
  <si>
    <t>核心区、缓冲区、试验区</t>
  </si>
  <si>
    <r>
      <rPr>
        <b/>
        <sz val="9"/>
        <rFont val="宋体"/>
        <charset val="134"/>
      </rPr>
      <t>饮用水水源保护区（地表）</t>
    </r>
  </si>
  <si>
    <t>一级保护区、二级保护区、准保护区</t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</si>
  <si>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</si>
  <si>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</si>
  <si>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t>核心景区、一般景区</t>
  </si>
  <si>
    <t>其他</t>
  </si>
  <si>
    <t>主要原料及燃料信息</t>
  </si>
  <si>
    <t>主要原料</t>
  </si>
  <si>
    <t>主要燃料</t>
  </si>
  <si>
    <t>序号</t>
  </si>
  <si>
    <t>名称</t>
  </si>
  <si>
    <t>年使用量</t>
  </si>
  <si>
    <t>计量单位</t>
  </si>
  <si>
    <t>有毒有害物质及含量（%）</t>
  </si>
  <si>
    <t>灰分（%）</t>
  </si>
  <si>
    <t>硫分（%）</t>
  </si>
  <si>
    <t>年最大使用量</t>
  </si>
  <si>
    <t>2#软蜡</t>
  </si>
  <si>
    <r>
      <rPr>
        <sz val="10.5"/>
        <color theme="1"/>
        <rFont val="Times New Roman"/>
        <charset val="134"/>
      </rPr>
      <t>10</t>
    </r>
    <r>
      <rPr>
        <vertAlign val="superscript"/>
        <sz val="10.5"/>
        <color theme="1"/>
        <rFont val="Times New Roman"/>
        <charset val="134"/>
      </rPr>
      <t>4</t>
    </r>
    <r>
      <rPr>
        <sz val="10.5"/>
        <color theme="1"/>
        <rFont val="Times New Roman"/>
        <charset val="134"/>
      </rPr>
      <t>t/a</t>
    </r>
  </si>
  <si>
    <t>燃料气</t>
  </si>
  <si>
    <r>
      <rPr>
        <sz val="9"/>
        <rFont val="宋体"/>
        <charset val="134"/>
      </rPr>
      <t>万</t>
    </r>
    <r>
      <rPr>
        <sz val="9"/>
        <rFont val="Times New Roman"/>
        <charset val="134"/>
      </rPr>
      <t>m</t>
    </r>
    <r>
      <rPr>
        <vertAlign val="superscript"/>
        <sz val="9"/>
        <rFont val="Times New Roman"/>
        <charset val="134"/>
      </rPr>
      <t>3</t>
    </r>
  </si>
  <si>
    <t>氢气</t>
  </si>
  <si>
    <t>催化剂</t>
  </si>
  <si>
    <t>t/a</t>
  </si>
  <si>
    <t>大气污染治理与排放信息</t>
  </si>
  <si>
    <t>有组织排放（主要排放口）</t>
  </si>
  <si>
    <t>序号（编号）</t>
  </si>
  <si>
    <t>排放口名称</t>
  </si>
  <si>
    <t>排气筒高度（米）</t>
  </si>
  <si>
    <t>污染防治设施工艺</t>
  </si>
  <si>
    <t>生产设施</t>
  </si>
  <si>
    <t>污染物排放</t>
  </si>
  <si>
    <t>污染防治设施处理效率</t>
  </si>
  <si>
    <t>污染物种类</t>
  </si>
  <si>
    <t>排放浓度
（毫克/立方米）</t>
  </si>
  <si>
    <t>排放速率
（千克/小时）</t>
  </si>
  <si>
    <t>排放量
（吨/年）</t>
  </si>
  <si>
    <t>排放标准名称</t>
  </si>
  <si>
    <t>G1</t>
  </si>
  <si>
    <t>基础油装置加热炉烟气</t>
  </si>
  <si>
    <t>低氮燃烧</t>
  </si>
  <si>
    <t>生产装置</t>
  </si>
  <si>
    <r>
      <rPr>
        <sz val="9"/>
        <color theme="1"/>
        <rFont val="Times New Roman"/>
        <charset val="134"/>
      </rPr>
      <t>SO</t>
    </r>
    <r>
      <rPr>
        <vertAlign val="subscript"/>
        <sz val="9"/>
        <color theme="1"/>
        <rFont val="Times New Roman"/>
        <charset val="134"/>
      </rPr>
      <t>2</t>
    </r>
  </si>
  <si>
    <t>GB31570-2015</t>
  </si>
  <si>
    <t>NOx</t>
  </si>
  <si>
    <t>G2</t>
  </si>
  <si>
    <t>罐区油气回收设施</t>
  </si>
  <si>
    <t>冷凝+吸附</t>
  </si>
  <si>
    <t>颗粒物</t>
  </si>
  <si>
    <t>罐区</t>
  </si>
  <si>
    <t>VOCs</t>
  </si>
  <si>
    <t>无组织排放</t>
  </si>
  <si>
    <t>无组织排放源名称</t>
  </si>
  <si>
    <t>排放浓度（毫克/立方米）</t>
  </si>
  <si>
    <t>基础油装置无组织</t>
  </si>
  <si>
    <t>罐区无组织</t>
  </si>
  <si>
    <t>水污染治理与排放信息（主要排放口）</t>
  </si>
  <si>
    <t>车间或生产设施排放口</t>
  </si>
  <si>
    <t>废水类别</t>
  </si>
  <si>
    <t>排放去向</t>
  </si>
  <si>
    <t>污染防治设施处理水量（吨/小时）</t>
  </si>
  <si>
    <t>排放浓度
（毫克/升）</t>
  </si>
  <si>
    <t>总排放口（间接排放）</t>
  </si>
  <si>
    <t>受纳污水处理厂</t>
  </si>
  <si>
    <t>受纳污水处理厂排放标准名称</t>
  </si>
  <si>
    <t>编号</t>
  </si>
  <si>
    <t>总排放口（直接排放）</t>
  </si>
  <si>
    <t>受纳水体</t>
  </si>
  <si>
    <t>功能类别</t>
  </si>
  <si>
    <t>固体废物信息</t>
  </si>
  <si>
    <t>废物类型</t>
  </si>
  <si>
    <t>产生环节及装置</t>
  </si>
  <si>
    <t>危险废物特性</t>
  </si>
  <si>
    <t>危险废物代码</t>
  </si>
  <si>
    <t>产生量（吨/年）</t>
  </si>
  <si>
    <t>贮存设施名称</t>
  </si>
  <si>
    <t>贮存能力</t>
  </si>
  <si>
    <t>自行利用工艺</t>
  </si>
  <si>
    <t>自行处置工艺</t>
  </si>
  <si>
    <t>是否外运</t>
  </si>
  <si>
    <t>一般工业固体废物</t>
  </si>
  <si>
    <t>危险废物</t>
  </si>
  <si>
    <t>加氢异构催化剂</t>
  </si>
  <si>
    <t>生产</t>
  </si>
  <si>
    <t>危废贮存库</t>
  </si>
  <si>
    <t>是</t>
  </si>
  <si>
    <t>补充精制催化剂</t>
  </si>
  <si>
    <t>废活性炭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</si>
</sst>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0.0_ "/>
    <numFmt numFmtId="178" formatCode="0.000000_ "/>
    <numFmt numFmtId="179" formatCode="0.00_ "/>
    <numFmt numFmtId="180" formatCode="0.000_ "/>
    <numFmt numFmtId="181" formatCode="0.0000_ "/>
    <numFmt numFmtId="182" formatCode="yyyy&quot;年&quot;m&quot;月&quot;;@"/>
  </numFmts>
  <fonts count="4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9"/>
      <name val="宋体"/>
      <charset val="134"/>
    </font>
    <font>
      <b/>
      <sz val="18"/>
      <name val="宋体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name val="黑体"/>
      <charset val="134"/>
    </font>
    <font>
      <sz val="9"/>
      <color rgb="FF000000"/>
      <name val="宋体"/>
      <charset val="134"/>
    </font>
    <font>
      <sz val="10.5"/>
      <color theme="1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黑体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9"/>
      <color theme="1"/>
      <name val="Times New Roman"/>
      <charset val="134"/>
    </font>
    <font>
      <vertAlign val="superscript"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vertAlign val="superscript"/>
      <sz val="10.5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74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7" fontId="4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79" fontId="4" fillId="0" borderId="1" xfId="0" applyNumberFormat="1" applyFont="1" applyBorder="1" applyAlignment="1" applyProtection="1">
      <alignment horizontal="center" vertical="center"/>
      <protection locked="0"/>
    </xf>
    <xf numFmtId="180" fontId="6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/>
    </xf>
    <xf numFmtId="180" fontId="4" fillId="0" borderId="1" xfId="0" applyNumberFormat="1" applyFont="1" applyBorder="1" applyAlignment="1" applyProtection="1">
      <alignment horizontal="center" vertical="center"/>
      <protection locked="0"/>
    </xf>
    <xf numFmtId="180" fontId="11" fillId="0" borderId="1" xfId="0" applyNumberFormat="1" applyFont="1" applyBorder="1" applyAlignment="1" applyProtection="1">
      <alignment horizontal="center" vertical="center" wrapText="1"/>
      <protection locked="0"/>
    </xf>
    <xf numFmtId="181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top" wrapText="1"/>
    </xf>
    <xf numFmtId="0" fontId="12" fillId="2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82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78" fontId="4" fillId="0" borderId="1" xfId="0" applyNumberFormat="1" applyFont="1" applyBorder="1" applyAlignment="1" applyProtection="1">
      <alignment horizontal="center" vertical="center"/>
      <protection locked="0"/>
    </xf>
    <xf numFmtId="10" fontId="4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7" fontId="16" fillId="0" borderId="1" xfId="0" applyNumberFormat="1" applyFont="1" applyFill="1" applyBorder="1" applyAlignment="1">
      <alignment horizontal="center" vertical="center"/>
    </xf>
    <xf numFmtId="180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/>
    </xf>
    <xf numFmtId="180" fontId="9" fillId="0" borderId="3" xfId="0" applyNumberFormat="1" applyFont="1" applyBorder="1" applyAlignment="1" applyProtection="1">
      <alignment horizontal="center" vertical="center" wrapText="1"/>
      <protection locked="0"/>
    </xf>
    <xf numFmtId="180" fontId="9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justify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25.xml><?xml version="1.0" encoding="utf-8"?>
<formControlPr xmlns="http://schemas.microsoft.com/office/spreadsheetml/2009/9/main" objectType="CheckBox" noThreeD="1" val="0"/>
</file>

<file path=xl/ctrlProps/ctrlProp26.xml><?xml version="1.0" encoding="utf-8"?>
<formControlPr xmlns="http://schemas.microsoft.com/office/spreadsheetml/2009/9/main" objectType="CheckBox" noThreeD="1" val="0"/>
</file>

<file path=xl/ctrlProps/ctrlProp27.xml><?xml version="1.0" encoding="utf-8"?>
<formControlPr xmlns="http://schemas.microsoft.com/office/spreadsheetml/2009/9/main" objectType="CheckBox" noThreeD="1" val="0"/>
</file>

<file path=xl/ctrlProps/ctrlProp28.xml><?xml version="1.0" encoding="utf-8"?>
<formControlPr xmlns="http://schemas.microsoft.com/office/spreadsheetml/2009/9/main" objectType="CheckBox" noThreeD="1" val="0"/>
</file>

<file path=xl/ctrlProps/ctrlProp29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30.xml><?xml version="1.0" encoding="utf-8"?>
<formControlPr xmlns="http://schemas.microsoft.com/office/spreadsheetml/2009/9/main" objectType="CheckBox" noThreeD="1" val="0"/>
</file>

<file path=xl/ctrlProps/ctrlProp31.xml><?xml version="1.0" encoding="utf-8"?>
<formControlPr xmlns="http://schemas.microsoft.com/office/spreadsheetml/2009/9/main" objectType="CheckBox" noThreeD="1" val="0"/>
</file>

<file path=xl/ctrlProps/ctrlProp32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36</xdr:row>
          <xdr:rowOff>259080</xdr:rowOff>
        </xdr:from>
        <xdr:to>
          <xdr:col>13</xdr:col>
          <xdr:colOff>685800</xdr:colOff>
          <xdr:row>38</xdr:row>
          <xdr:rowOff>0</xdr:rowOff>
        </xdr:to>
        <xdr:sp>
          <xdr:nvSpPr>
            <xdr:cNvPr id="1029" name="Check Box 19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3693140" y="8286750"/>
              <a:ext cx="678180" cy="2095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36</xdr:row>
          <xdr:rowOff>259080</xdr:rowOff>
        </xdr:from>
        <xdr:to>
          <xdr:col>13</xdr:col>
          <xdr:colOff>792480</xdr:colOff>
          <xdr:row>38</xdr:row>
          <xdr:rowOff>0</xdr:rowOff>
        </xdr:to>
        <xdr:sp>
          <xdr:nvSpPr>
            <xdr:cNvPr id="1030" name="Check Box 20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4142720" y="8286750"/>
              <a:ext cx="335280" cy="2095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36</xdr:row>
          <xdr:rowOff>259080</xdr:rowOff>
        </xdr:from>
        <xdr:to>
          <xdr:col>14</xdr:col>
          <xdr:colOff>160020</xdr:colOff>
          <xdr:row>38</xdr:row>
          <xdr:rowOff>0</xdr:rowOff>
        </xdr:to>
        <xdr:sp>
          <xdr:nvSpPr>
            <xdr:cNvPr id="1031" name="Check Box 2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4607540" y="8286750"/>
              <a:ext cx="464820" cy="2095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36</xdr:row>
          <xdr:rowOff>259080</xdr:rowOff>
        </xdr:from>
        <xdr:to>
          <xdr:col>15</xdr:col>
          <xdr:colOff>137160</xdr:colOff>
          <xdr:row>38</xdr:row>
          <xdr:rowOff>0</xdr:rowOff>
        </xdr:to>
        <xdr:sp>
          <xdr:nvSpPr>
            <xdr:cNvPr id="1032" name="Check Box 2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5217140" y="8286750"/>
              <a:ext cx="594360" cy="2095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37</xdr:row>
          <xdr:rowOff>152400</xdr:rowOff>
        </xdr:from>
        <xdr:to>
          <xdr:col>13</xdr:col>
          <xdr:colOff>685800</xdr:colOff>
          <xdr:row>39</xdr:row>
          <xdr:rowOff>22860</xdr:rowOff>
        </xdr:to>
        <xdr:sp>
          <xdr:nvSpPr>
            <xdr:cNvPr id="1034" name="Check Box 19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3693140" y="8465820"/>
              <a:ext cx="6781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37</xdr:row>
          <xdr:rowOff>152400</xdr:rowOff>
        </xdr:from>
        <xdr:to>
          <xdr:col>13</xdr:col>
          <xdr:colOff>792480</xdr:colOff>
          <xdr:row>39</xdr:row>
          <xdr:rowOff>22860</xdr:rowOff>
        </xdr:to>
        <xdr:sp>
          <xdr:nvSpPr>
            <xdr:cNvPr id="1035" name="Check Box 20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4142720" y="8465820"/>
              <a:ext cx="3352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37</xdr:row>
          <xdr:rowOff>152400</xdr:rowOff>
        </xdr:from>
        <xdr:to>
          <xdr:col>14</xdr:col>
          <xdr:colOff>160020</xdr:colOff>
          <xdr:row>39</xdr:row>
          <xdr:rowOff>22860</xdr:rowOff>
        </xdr:to>
        <xdr:sp>
          <xdr:nvSpPr>
            <xdr:cNvPr id="1036" name="Check Box 2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4607540" y="8465820"/>
              <a:ext cx="46482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37</xdr:row>
          <xdr:rowOff>152400</xdr:rowOff>
        </xdr:from>
        <xdr:to>
          <xdr:col>15</xdr:col>
          <xdr:colOff>137160</xdr:colOff>
          <xdr:row>39</xdr:row>
          <xdr:rowOff>22860</xdr:rowOff>
        </xdr:to>
        <xdr:sp>
          <xdr:nvSpPr>
            <xdr:cNvPr id="1037" name="Check Box 22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5217140" y="8465820"/>
              <a:ext cx="59436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39</xdr:row>
          <xdr:rowOff>152400</xdr:rowOff>
        </xdr:from>
        <xdr:to>
          <xdr:col>13</xdr:col>
          <xdr:colOff>685800</xdr:colOff>
          <xdr:row>41</xdr:row>
          <xdr:rowOff>30480</xdr:rowOff>
        </xdr:to>
        <xdr:sp>
          <xdr:nvSpPr>
            <xdr:cNvPr id="1038" name="Check Box 19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3693140" y="8831580"/>
              <a:ext cx="6781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39</xdr:row>
          <xdr:rowOff>152400</xdr:rowOff>
        </xdr:from>
        <xdr:to>
          <xdr:col>13</xdr:col>
          <xdr:colOff>792480</xdr:colOff>
          <xdr:row>41</xdr:row>
          <xdr:rowOff>30480</xdr:rowOff>
        </xdr:to>
        <xdr:sp>
          <xdr:nvSpPr>
            <xdr:cNvPr id="1039" name="Check Box 20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4142720" y="8831580"/>
              <a:ext cx="3352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39</xdr:row>
          <xdr:rowOff>152400</xdr:rowOff>
        </xdr:from>
        <xdr:to>
          <xdr:col>14</xdr:col>
          <xdr:colOff>160020</xdr:colOff>
          <xdr:row>41</xdr:row>
          <xdr:rowOff>30480</xdr:rowOff>
        </xdr:to>
        <xdr:sp>
          <xdr:nvSpPr>
            <xdr:cNvPr id="1040" name="Check Box 21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4607540" y="8831580"/>
              <a:ext cx="46482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39</xdr:row>
          <xdr:rowOff>152400</xdr:rowOff>
        </xdr:from>
        <xdr:to>
          <xdr:col>15</xdr:col>
          <xdr:colOff>137160</xdr:colOff>
          <xdr:row>41</xdr:row>
          <xdr:rowOff>30480</xdr:rowOff>
        </xdr:to>
        <xdr:sp>
          <xdr:nvSpPr>
            <xdr:cNvPr id="1041" name="Check Box 22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5217140" y="8831580"/>
              <a:ext cx="59436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40</xdr:row>
          <xdr:rowOff>152400</xdr:rowOff>
        </xdr:from>
        <xdr:to>
          <xdr:col>13</xdr:col>
          <xdr:colOff>685800</xdr:colOff>
          <xdr:row>42</xdr:row>
          <xdr:rowOff>30480</xdr:rowOff>
        </xdr:to>
        <xdr:sp>
          <xdr:nvSpPr>
            <xdr:cNvPr id="1042" name="Check Box 19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3693140" y="9014460"/>
              <a:ext cx="6781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40</xdr:row>
          <xdr:rowOff>152400</xdr:rowOff>
        </xdr:from>
        <xdr:to>
          <xdr:col>13</xdr:col>
          <xdr:colOff>792480</xdr:colOff>
          <xdr:row>42</xdr:row>
          <xdr:rowOff>30480</xdr:rowOff>
        </xdr:to>
        <xdr:sp>
          <xdr:nvSpPr>
            <xdr:cNvPr id="1043" name="Check Box 20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4142720" y="9014460"/>
              <a:ext cx="3352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40</xdr:row>
          <xdr:rowOff>152400</xdr:rowOff>
        </xdr:from>
        <xdr:to>
          <xdr:col>14</xdr:col>
          <xdr:colOff>160020</xdr:colOff>
          <xdr:row>42</xdr:row>
          <xdr:rowOff>30480</xdr:rowOff>
        </xdr:to>
        <xdr:sp>
          <xdr:nvSpPr>
            <xdr:cNvPr id="1044" name="Check Box 21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4607540" y="9014460"/>
              <a:ext cx="46482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40</xdr:row>
          <xdr:rowOff>152400</xdr:rowOff>
        </xdr:from>
        <xdr:to>
          <xdr:col>15</xdr:col>
          <xdr:colOff>137160</xdr:colOff>
          <xdr:row>42</xdr:row>
          <xdr:rowOff>30480</xdr:rowOff>
        </xdr:to>
        <xdr:sp>
          <xdr:nvSpPr>
            <xdr:cNvPr id="1045" name="Check Box 22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5217140" y="9014460"/>
              <a:ext cx="59436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37</xdr:row>
          <xdr:rowOff>152400</xdr:rowOff>
        </xdr:from>
        <xdr:to>
          <xdr:col>13</xdr:col>
          <xdr:colOff>685800</xdr:colOff>
          <xdr:row>39</xdr:row>
          <xdr:rowOff>22860</xdr:rowOff>
        </xdr:to>
        <xdr:sp>
          <xdr:nvSpPr>
            <xdr:cNvPr id="1047" name="Check Box 19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13693140" y="8465820"/>
              <a:ext cx="6781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37</xdr:row>
          <xdr:rowOff>152400</xdr:rowOff>
        </xdr:from>
        <xdr:to>
          <xdr:col>13</xdr:col>
          <xdr:colOff>792480</xdr:colOff>
          <xdr:row>39</xdr:row>
          <xdr:rowOff>22860</xdr:rowOff>
        </xdr:to>
        <xdr:sp>
          <xdr:nvSpPr>
            <xdr:cNvPr id="1048" name="Check Box 20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14142720" y="8465820"/>
              <a:ext cx="3352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37</xdr:row>
          <xdr:rowOff>152400</xdr:rowOff>
        </xdr:from>
        <xdr:to>
          <xdr:col>14</xdr:col>
          <xdr:colOff>160020</xdr:colOff>
          <xdr:row>39</xdr:row>
          <xdr:rowOff>22860</xdr:rowOff>
        </xdr:to>
        <xdr:sp>
          <xdr:nvSpPr>
            <xdr:cNvPr id="1049" name="Check Box 21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14607540" y="8465820"/>
              <a:ext cx="46482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37</xdr:row>
          <xdr:rowOff>152400</xdr:rowOff>
        </xdr:from>
        <xdr:to>
          <xdr:col>15</xdr:col>
          <xdr:colOff>137160</xdr:colOff>
          <xdr:row>39</xdr:row>
          <xdr:rowOff>22860</xdr:rowOff>
        </xdr:to>
        <xdr:sp>
          <xdr:nvSpPr>
            <xdr:cNvPr id="1050" name="Check Box 22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15217140" y="8465820"/>
              <a:ext cx="59436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38</xdr:row>
          <xdr:rowOff>152400</xdr:rowOff>
        </xdr:from>
        <xdr:to>
          <xdr:col>13</xdr:col>
          <xdr:colOff>685800</xdr:colOff>
          <xdr:row>40</xdr:row>
          <xdr:rowOff>22860</xdr:rowOff>
        </xdr:to>
        <xdr:sp>
          <xdr:nvSpPr>
            <xdr:cNvPr id="1051" name="Check Box 19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13693140" y="8648700"/>
              <a:ext cx="6781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38</xdr:row>
          <xdr:rowOff>152400</xdr:rowOff>
        </xdr:from>
        <xdr:to>
          <xdr:col>13</xdr:col>
          <xdr:colOff>792480</xdr:colOff>
          <xdr:row>40</xdr:row>
          <xdr:rowOff>22860</xdr:rowOff>
        </xdr:to>
        <xdr:sp>
          <xdr:nvSpPr>
            <xdr:cNvPr id="1052" name="Check Box 20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14142720" y="8648700"/>
              <a:ext cx="33528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38</xdr:row>
          <xdr:rowOff>152400</xdr:rowOff>
        </xdr:from>
        <xdr:to>
          <xdr:col>14</xdr:col>
          <xdr:colOff>160020</xdr:colOff>
          <xdr:row>40</xdr:row>
          <xdr:rowOff>22860</xdr:rowOff>
        </xdr:to>
        <xdr:sp>
          <xdr:nvSpPr>
            <xdr:cNvPr id="1053" name="Check Box 21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14607540" y="8648700"/>
              <a:ext cx="46482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38</xdr:row>
          <xdr:rowOff>152400</xdr:rowOff>
        </xdr:from>
        <xdr:to>
          <xdr:col>15</xdr:col>
          <xdr:colOff>137160</xdr:colOff>
          <xdr:row>40</xdr:row>
          <xdr:rowOff>22860</xdr:rowOff>
        </xdr:to>
        <xdr:sp>
          <xdr:nvSpPr>
            <xdr:cNvPr id="1054" name="Check Box 22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15217140" y="8648700"/>
              <a:ext cx="594360" cy="2362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40</xdr:row>
          <xdr:rowOff>152400</xdr:rowOff>
        </xdr:from>
        <xdr:to>
          <xdr:col>13</xdr:col>
          <xdr:colOff>685800</xdr:colOff>
          <xdr:row>42</xdr:row>
          <xdr:rowOff>30480</xdr:rowOff>
        </xdr:to>
        <xdr:sp>
          <xdr:nvSpPr>
            <xdr:cNvPr id="1055" name="Check Box 19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13693140" y="9014460"/>
              <a:ext cx="6781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40</xdr:row>
          <xdr:rowOff>152400</xdr:rowOff>
        </xdr:from>
        <xdr:to>
          <xdr:col>13</xdr:col>
          <xdr:colOff>792480</xdr:colOff>
          <xdr:row>42</xdr:row>
          <xdr:rowOff>30480</xdr:rowOff>
        </xdr:to>
        <xdr:sp>
          <xdr:nvSpPr>
            <xdr:cNvPr id="1056" name="Check Box 20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14142720" y="9014460"/>
              <a:ext cx="3352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40</xdr:row>
          <xdr:rowOff>152400</xdr:rowOff>
        </xdr:from>
        <xdr:to>
          <xdr:col>14</xdr:col>
          <xdr:colOff>160020</xdr:colOff>
          <xdr:row>42</xdr:row>
          <xdr:rowOff>30480</xdr:rowOff>
        </xdr:to>
        <xdr:sp>
          <xdr:nvSpPr>
            <xdr:cNvPr id="1057" name="Check Box 21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14607540" y="9014460"/>
              <a:ext cx="46482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40</xdr:row>
          <xdr:rowOff>152400</xdr:rowOff>
        </xdr:from>
        <xdr:to>
          <xdr:col>15</xdr:col>
          <xdr:colOff>137160</xdr:colOff>
          <xdr:row>42</xdr:row>
          <xdr:rowOff>30480</xdr:rowOff>
        </xdr:to>
        <xdr:sp>
          <xdr:nvSpPr>
            <xdr:cNvPr id="1058" name="Check Box 22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15217140" y="9014460"/>
              <a:ext cx="59436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41</xdr:row>
          <xdr:rowOff>152400</xdr:rowOff>
        </xdr:from>
        <xdr:to>
          <xdr:col>13</xdr:col>
          <xdr:colOff>685800</xdr:colOff>
          <xdr:row>43</xdr:row>
          <xdr:rowOff>30480</xdr:rowOff>
        </xdr:to>
        <xdr:sp>
          <xdr:nvSpPr>
            <xdr:cNvPr id="1059" name="Check Box 19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13693140" y="9197340"/>
              <a:ext cx="6781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41</xdr:row>
          <xdr:rowOff>152400</xdr:rowOff>
        </xdr:from>
        <xdr:to>
          <xdr:col>13</xdr:col>
          <xdr:colOff>792480</xdr:colOff>
          <xdr:row>43</xdr:row>
          <xdr:rowOff>30480</xdr:rowOff>
        </xdr:to>
        <xdr:sp>
          <xdr:nvSpPr>
            <xdr:cNvPr id="1060" name="Check Box 20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14142720" y="9197340"/>
              <a:ext cx="33528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922020</xdr:colOff>
          <xdr:row>41</xdr:row>
          <xdr:rowOff>152400</xdr:rowOff>
        </xdr:from>
        <xdr:to>
          <xdr:col>14</xdr:col>
          <xdr:colOff>160020</xdr:colOff>
          <xdr:row>43</xdr:row>
          <xdr:rowOff>30480</xdr:rowOff>
        </xdr:to>
        <xdr:sp>
          <xdr:nvSpPr>
            <xdr:cNvPr id="1061" name="Check Box 21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4607540" y="9197340"/>
              <a:ext cx="46482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304800</xdr:colOff>
          <xdr:row>41</xdr:row>
          <xdr:rowOff>152400</xdr:rowOff>
        </xdr:from>
        <xdr:to>
          <xdr:col>15</xdr:col>
          <xdr:colOff>137160</xdr:colOff>
          <xdr:row>43</xdr:row>
          <xdr:rowOff>30480</xdr:rowOff>
        </xdr:to>
        <xdr:sp>
          <xdr:nvSpPr>
            <xdr:cNvPr id="1062" name="Check Box 22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15217140" y="9197340"/>
              <a:ext cx="594360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xdr:twoCellAnchor editAs="oneCell">
    <xdr:from>
      <xdr:col>10</xdr:col>
      <xdr:colOff>451485</xdr:colOff>
      <xdr:row>0</xdr:row>
      <xdr:rowOff>81915</xdr:rowOff>
    </xdr:from>
    <xdr:to>
      <xdr:col>11</xdr:col>
      <xdr:colOff>612775</xdr:colOff>
      <xdr:row>2</xdr:row>
      <xdr:rowOff>154940</xdr:rowOff>
    </xdr:to>
    <xdr:pic>
      <xdr:nvPicPr>
        <xdr:cNvPr id="2" name="图片 1" descr="陈小洁"/>
        <xdr:cNvPicPr>
          <a:picLocks noChangeAspect="1"/>
        </xdr:cNvPicPr>
      </xdr:nvPicPr>
      <xdr:blipFill>
        <a:blip r:embed="rId1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1005185" y="81915"/>
          <a:ext cx="1167130" cy="537845"/>
        </a:xfrm>
        <a:prstGeom prst="rect">
          <a:avLst/>
        </a:prstGeom>
      </xdr:spPr>
    </xdr:pic>
    <xdr:clientData/>
  </xdr:twoCellAnchor>
  <xdr:twoCellAnchor editAs="oneCell">
    <xdr:from>
      <xdr:col>14</xdr:col>
      <xdr:colOff>337185</xdr:colOff>
      <xdr:row>0</xdr:row>
      <xdr:rowOff>50165</xdr:rowOff>
    </xdr:from>
    <xdr:to>
      <xdr:col>15</xdr:col>
      <xdr:colOff>520700</xdr:colOff>
      <xdr:row>2</xdr:row>
      <xdr:rowOff>132080</xdr:rowOff>
    </xdr:to>
    <xdr:pic>
      <xdr:nvPicPr>
        <xdr:cNvPr id="3" name="图片 2" descr="张生"/>
        <xdr:cNvPicPr>
          <a:picLocks noChangeAspect="1"/>
        </xdr:cNvPicPr>
      </xdr:nvPicPr>
      <xdr:blipFill>
        <a:blip r:embed="rId2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15249525" y="50165"/>
          <a:ext cx="945515" cy="546735"/>
        </a:xfrm>
        <a:prstGeom prst="rect">
          <a:avLst/>
        </a:prstGeom>
      </xdr:spPr>
    </xdr:pic>
    <xdr:clientData/>
  </xdr:twoCellAnchor>
  <xdr:twoCellAnchor editAs="oneCell">
    <xdr:from>
      <xdr:col>5</xdr:col>
      <xdr:colOff>1011555</xdr:colOff>
      <xdr:row>0</xdr:row>
      <xdr:rowOff>635</xdr:rowOff>
    </xdr:from>
    <xdr:to>
      <xdr:col>7</xdr:col>
      <xdr:colOff>675005</xdr:colOff>
      <xdr:row>7</xdr:row>
      <xdr:rowOff>87630</xdr:rowOff>
    </xdr:to>
    <xdr:pic>
      <xdr:nvPicPr>
        <xdr:cNvPr id="4" name="图片 3" descr="未来能源章子"/>
        <xdr:cNvPicPr>
          <a:picLocks noChangeAspect="1"/>
        </xdr:cNvPicPr>
      </xdr:nvPicPr>
      <xdr:blipFill>
        <a:blip r:embed="rId3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rcRect t="13095" r="1922"/>
        <a:stretch>
          <a:fillRect/>
        </a:stretch>
      </xdr:blipFill>
      <xdr:spPr>
        <a:xfrm>
          <a:off x="5537835" y="635"/>
          <a:ext cx="1941830" cy="154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4" Type="http://schemas.openxmlformats.org/officeDocument/2006/relationships/ctrlProp" Target="../ctrlProps/ctrlProp32.xml"/><Relationship Id="rId33" Type="http://schemas.openxmlformats.org/officeDocument/2006/relationships/ctrlProp" Target="../ctrlProps/ctrlProp31.xml"/><Relationship Id="rId32" Type="http://schemas.openxmlformats.org/officeDocument/2006/relationships/ctrlProp" Target="../ctrlProps/ctrlProp30.xml"/><Relationship Id="rId31" Type="http://schemas.openxmlformats.org/officeDocument/2006/relationships/ctrlProp" Target="../ctrlProps/ctrlProp29.xml"/><Relationship Id="rId30" Type="http://schemas.openxmlformats.org/officeDocument/2006/relationships/ctrlProp" Target="../ctrlProps/ctrlProp28.xml"/><Relationship Id="rId3" Type="http://schemas.openxmlformats.org/officeDocument/2006/relationships/ctrlProp" Target="../ctrlProps/ctrlProp1.xml"/><Relationship Id="rId29" Type="http://schemas.openxmlformats.org/officeDocument/2006/relationships/ctrlProp" Target="../ctrlProps/ctrlProp27.xml"/><Relationship Id="rId28" Type="http://schemas.openxmlformats.org/officeDocument/2006/relationships/ctrlProp" Target="../ctrlProps/ctrlProp26.xml"/><Relationship Id="rId27" Type="http://schemas.openxmlformats.org/officeDocument/2006/relationships/ctrlProp" Target="../ctrlProps/ctrlProp25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84"/>
  <sheetViews>
    <sheetView tabSelected="1" zoomScale="85" zoomScaleNormal="85" workbookViewId="0">
      <selection activeCell="H30" sqref="H30:I30"/>
    </sheetView>
  </sheetViews>
  <sheetFormatPr defaultColWidth="9" defaultRowHeight="14.4"/>
  <cols>
    <col min="1" max="1" width="9" style="3"/>
    <col min="2" max="2" width="9.33333333333333" style="3" customWidth="1"/>
    <col min="3" max="3" width="11.3333333333333" style="3" customWidth="1"/>
    <col min="4" max="4" width="20.2222222222222" style="3" customWidth="1"/>
    <col min="5" max="5" width="16.1111111111111" style="3" customWidth="1"/>
    <col min="6" max="6" width="15.2222222222222" style="3" customWidth="1"/>
    <col min="7" max="7" width="18" style="3" customWidth="1"/>
    <col min="8" max="8" width="16.4444444444444" style="3" customWidth="1"/>
    <col min="9" max="9" width="16.7777777777778" style="3" customWidth="1"/>
    <col min="10" max="10" width="21.4444444444444" style="3" customWidth="1"/>
    <col min="11" max="11" width="14.6666666666667" style="3" customWidth="1"/>
    <col min="12" max="12" width="14.7777777777778" style="3" customWidth="1"/>
    <col min="13" max="13" width="16.2222222222222" style="3" customWidth="1"/>
    <col min="14" max="14" width="17.8888888888889" style="3" customWidth="1"/>
    <col min="15" max="15" width="11.1111111111111" style="3" customWidth="1"/>
    <col min="16" max="16" width="10.8888888888889" style="3" customWidth="1"/>
    <col min="17" max="16384" width="9" style="3"/>
  </cols>
  <sheetData>
    <row r="1" ht="22.2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>
      <c r="A2" s="5" t="s">
        <v>1</v>
      </c>
      <c r="B2" s="6"/>
      <c r="C2" s="6"/>
      <c r="D2" s="6"/>
      <c r="E2" s="7" t="s">
        <v>2</v>
      </c>
      <c r="F2" s="8"/>
      <c r="G2" s="8"/>
      <c r="H2" s="8"/>
      <c r="I2" s="8"/>
      <c r="J2" s="6" t="s">
        <v>3</v>
      </c>
      <c r="K2" s="8"/>
      <c r="L2" s="8"/>
      <c r="M2" s="6" t="s">
        <v>4</v>
      </c>
      <c r="N2" s="6"/>
      <c r="O2" s="8"/>
      <c r="P2" s="8"/>
    </row>
    <row r="3" s="1" customFormat="1" ht="15.6" spans="1:16">
      <c r="A3" s="9" t="s">
        <v>5</v>
      </c>
      <c r="B3" s="10" t="s">
        <v>6</v>
      </c>
      <c r="C3" s="10"/>
      <c r="D3" s="10"/>
      <c r="E3" s="11" t="s">
        <v>7</v>
      </c>
      <c r="F3" s="12"/>
      <c r="G3" s="12"/>
      <c r="H3" s="12"/>
      <c r="I3" s="12"/>
      <c r="J3" s="14" t="s">
        <v>8</v>
      </c>
      <c r="K3" s="10"/>
      <c r="L3" s="11" t="s">
        <v>9</v>
      </c>
      <c r="M3" s="38"/>
      <c r="N3" s="38"/>
      <c r="O3" s="38"/>
      <c r="P3" s="38"/>
    </row>
    <row r="4" s="1" customFormat="1" ht="15.6" spans="1:16">
      <c r="A4" s="13"/>
      <c r="B4" s="14" t="s">
        <v>10</v>
      </c>
      <c r="C4" s="14"/>
      <c r="D4" s="10"/>
      <c r="E4" s="15" t="s">
        <v>11</v>
      </c>
      <c r="F4" s="15"/>
      <c r="G4" s="15"/>
      <c r="H4" s="15"/>
      <c r="I4" s="15"/>
      <c r="J4" s="10"/>
      <c r="K4" s="10"/>
      <c r="L4" s="38"/>
      <c r="M4" s="38"/>
      <c r="N4" s="38"/>
      <c r="O4" s="38"/>
      <c r="P4" s="38"/>
    </row>
    <row r="5" s="1" customFormat="1" ht="15.6" spans="1:16">
      <c r="A5" s="13"/>
      <c r="B5" s="14" t="s">
        <v>12</v>
      </c>
      <c r="C5" s="14"/>
      <c r="D5" s="10"/>
      <c r="E5" s="16"/>
      <c r="F5" s="17"/>
      <c r="G5" s="17"/>
      <c r="H5" s="17"/>
      <c r="I5" s="17"/>
      <c r="J5" s="10"/>
      <c r="K5" s="10"/>
      <c r="L5" s="38"/>
      <c r="M5" s="38"/>
      <c r="N5" s="38"/>
      <c r="O5" s="38"/>
      <c r="P5" s="38"/>
    </row>
    <row r="6" s="1" customFormat="1" ht="15.6" spans="1:16">
      <c r="A6" s="13"/>
      <c r="B6" s="14" t="s">
        <v>13</v>
      </c>
      <c r="C6" s="14"/>
      <c r="D6" s="10"/>
      <c r="E6" s="18" t="s">
        <v>14</v>
      </c>
      <c r="F6" s="18"/>
      <c r="G6" s="18"/>
      <c r="H6" s="18"/>
      <c r="I6" s="18"/>
      <c r="J6" s="14" t="s">
        <v>15</v>
      </c>
      <c r="K6" s="10"/>
      <c r="L6" s="38" t="s">
        <v>16</v>
      </c>
      <c r="M6" s="38"/>
      <c r="N6" s="38"/>
      <c r="O6" s="38"/>
      <c r="P6" s="38"/>
    </row>
    <row r="7" s="1" customFormat="1" ht="15.6" spans="1:16">
      <c r="A7" s="13"/>
      <c r="B7" s="14" t="s">
        <v>17</v>
      </c>
      <c r="C7" s="14"/>
      <c r="D7" s="10"/>
      <c r="E7" s="19">
        <v>12</v>
      </c>
      <c r="F7" s="19"/>
      <c r="G7" s="19"/>
      <c r="H7" s="19"/>
      <c r="I7" s="19"/>
      <c r="J7" s="10" t="s">
        <v>18</v>
      </c>
      <c r="K7" s="10"/>
      <c r="L7" s="39">
        <v>45992</v>
      </c>
      <c r="M7" s="39"/>
      <c r="N7" s="39"/>
      <c r="O7" s="39"/>
      <c r="P7" s="39"/>
    </row>
    <row r="8" s="1" customFormat="1" ht="15.6" spans="1:16">
      <c r="A8" s="13"/>
      <c r="B8" s="14" t="s">
        <v>19</v>
      </c>
      <c r="C8" s="14"/>
      <c r="D8" s="10"/>
      <c r="E8" s="20" t="s">
        <v>20</v>
      </c>
      <c r="F8" s="15"/>
      <c r="G8" s="15"/>
      <c r="H8" s="15"/>
      <c r="I8" s="15"/>
      <c r="J8" s="10" t="s">
        <v>21</v>
      </c>
      <c r="K8" s="10"/>
      <c r="L8" s="39">
        <v>46357</v>
      </c>
      <c r="M8" s="39"/>
      <c r="N8" s="39"/>
      <c r="O8" s="39"/>
      <c r="P8" s="39"/>
    </row>
    <row r="9" s="1" customFormat="1" ht="15.6" spans="1:16">
      <c r="A9" s="13"/>
      <c r="B9" s="14" t="s">
        <v>22</v>
      </c>
      <c r="C9" s="14"/>
      <c r="D9" s="10"/>
      <c r="E9" s="20" t="s">
        <v>23</v>
      </c>
      <c r="F9" s="15"/>
      <c r="G9" s="15"/>
      <c r="H9" s="15"/>
      <c r="I9" s="15"/>
      <c r="J9" s="14" t="s">
        <v>24</v>
      </c>
      <c r="K9" s="10"/>
      <c r="L9" s="11" t="s">
        <v>25</v>
      </c>
      <c r="M9" s="38"/>
      <c r="N9" s="38"/>
      <c r="O9" s="38"/>
      <c r="P9" s="38"/>
    </row>
    <row r="10" s="1" customFormat="1" ht="44.4" customHeight="1" spans="1:16">
      <c r="A10" s="13"/>
      <c r="B10" s="14" t="s">
        <v>26</v>
      </c>
      <c r="C10" s="14"/>
      <c r="D10" s="10"/>
      <c r="E10" s="21" t="s">
        <v>27</v>
      </c>
      <c r="F10" s="21"/>
      <c r="G10" s="14" t="s">
        <v>28</v>
      </c>
      <c r="H10" s="22" t="s">
        <v>29</v>
      </c>
      <c r="I10" s="22"/>
      <c r="J10" s="40" t="s">
        <v>30</v>
      </c>
      <c r="K10" s="40"/>
      <c r="L10" s="41" t="s">
        <v>31</v>
      </c>
      <c r="M10" s="41"/>
      <c r="N10" s="41"/>
      <c r="O10" s="41"/>
      <c r="P10" s="41"/>
    </row>
    <row r="11" s="1" customFormat="1" ht="15.6" spans="1:16">
      <c r="A11" s="13"/>
      <c r="B11" s="10" t="s">
        <v>32</v>
      </c>
      <c r="C11" s="10"/>
      <c r="D11" s="10"/>
      <c r="E11" s="20" t="s">
        <v>33</v>
      </c>
      <c r="F11" s="15"/>
      <c r="G11" s="15"/>
      <c r="H11" s="15"/>
      <c r="I11" s="15"/>
      <c r="J11" s="10" t="s">
        <v>34</v>
      </c>
      <c r="K11" s="10"/>
      <c r="L11" s="11" t="s">
        <v>35</v>
      </c>
      <c r="M11" s="38"/>
      <c r="N11" s="38"/>
      <c r="O11" s="38"/>
      <c r="P11" s="38"/>
    </row>
    <row r="12" s="1" customFormat="1" ht="15.6" spans="1:16">
      <c r="A12" s="13"/>
      <c r="B12" s="10" t="s">
        <v>36</v>
      </c>
      <c r="C12" s="10"/>
      <c r="D12" s="10"/>
      <c r="E12" s="20" t="s">
        <v>37</v>
      </c>
      <c r="F12" s="15"/>
      <c r="G12" s="15"/>
      <c r="H12" s="15"/>
      <c r="I12" s="15"/>
      <c r="J12" s="10" t="s">
        <v>38</v>
      </c>
      <c r="K12" s="10"/>
      <c r="L12" s="11" t="s">
        <v>39</v>
      </c>
      <c r="M12" s="38"/>
      <c r="N12" s="38"/>
      <c r="O12" s="38"/>
      <c r="P12" s="38"/>
    </row>
    <row r="13" s="1" customFormat="1" ht="27" customHeight="1" spans="1:16">
      <c r="A13" s="13"/>
      <c r="B13" s="10" t="s">
        <v>40</v>
      </c>
      <c r="C13" s="10"/>
      <c r="D13" s="10"/>
      <c r="E13" s="10" t="s">
        <v>41</v>
      </c>
      <c r="F13" s="23">
        <v>110.18492639</v>
      </c>
      <c r="G13" s="10" t="s">
        <v>42</v>
      </c>
      <c r="H13" s="24">
        <v>37.73742858</v>
      </c>
      <c r="I13" s="24"/>
      <c r="J13" s="14" t="s">
        <v>43</v>
      </c>
      <c r="K13" s="42">
        <v>31717</v>
      </c>
      <c r="L13" s="14" t="s">
        <v>44</v>
      </c>
      <c r="M13" s="43" t="s">
        <v>45</v>
      </c>
      <c r="N13" s="43"/>
      <c r="O13" s="43"/>
      <c r="P13" s="43"/>
    </row>
    <row r="14" s="1" customFormat="1" ht="15.6" spans="1:16">
      <c r="A14" s="13"/>
      <c r="B14" s="10" t="s">
        <v>46</v>
      </c>
      <c r="C14" s="10"/>
      <c r="D14" s="10"/>
      <c r="E14" s="10" t="s">
        <v>47</v>
      </c>
      <c r="F14" s="23"/>
      <c r="G14" s="10" t="s">
        <v>48</v>
      </c>
      <c r="H14" s="24"/>
      <c r="I14" s="24"/>
      <c r="J14" s="10" t="s">
        <v>49</v>
      </c>
      <c r="K14" s="23"/>
      <c r="L14" s="10" t="s">
        <v>50</v>
      </c>
      <c r="M14" s="44"/>
      <c r="N14" s="10" t="s">
        <v>51</v>
      </c>
      <c r="O14" s="25"/>
      <c r="P14" s="25"/>
    </row>
    <row r="15" s="1" customFormat="1" ht="15.6" spans="1:16">
      <c r="A15" s="13"/>
      <c r="B15" s="10" t="s">
        <v>52</v>
      </c>
      <c r="C15" s="10"/>
      <c r="D15" s="10"/>
      <c r="E15" s="25">
        <v>38837</v>
      </c>
      <c r="F15" s="25"/>
      <c r="G15" s="25"/>
      <c r="H15" s="25"/>
      <c r="I15" s="25"/>
      <c r="J15" s="10" t="s">
        <v>53</v>
      </c>
      <c r="K15" s="10"/>
      <c r="L15" s="25">
        <v>392</v>
      </c>
      <c r="M15" s="25"/>
      <c r="N15" s="10" t="s">
        <v>54</v>
      </c>
      <c r="O15" s="45">
        <v>0.01</v>
      </c>
      <c r="P15" s="45"/>
    </row>
    <row r="16" s="1" customFormat="1" ht="15.75" customHeight="1" spans="1:16">
      <c r="A16" s="9" t="s">
        <v>55</v>
      </c>
      <c r="B16" s="10" t="s">
        <v>56</v>
      </c>
      <c r="C16" s="10"/>
      <c r="D16" s="10"/>
      <c r="E16" s="20" t="s">
        <v>2</v>
      </c>
      <c r="F16" s="20"/>
      <c r="G16" s="14" t="s">
        <v>57</v>
      </c>
      <c r="H16" s="20" t="s">
        <v>58</v>
      </c>
      <c r="I16" s="20"/>
      <c r="J16" s="9" t="s">
        <v>59</v>
      </c>
      <c r="K16" s="10" t="s">
        <v>56</v>
      </c>
      <c r="L16" s="20" t="s">
        <v>60</v>
      </c>
      <c r="M16" s="15"/>
      <c r="N16" s="46" t="s">
        <v>61</v>
      </c>
      <c r="O16" s="15" t="s">
        <v>62</v>
      </c>
      <c r="P16" s="15"/>
    </row>
    <row r="17" s="1" customFormat="1" ht="15.75" customHeight="1" spans="1:16">
      <c r="A17" s="9"/>
      <c r="B17" s="10"/>
      <c r="C17" s="10"/>
      <c r="D17" s="10"/>
      <c r="E17" s="20"/>
      <c r="F17" s="20"/>
      <c r="G17" s="14" t="s">
        <v>63</v>
      </c>
      <c r="H17" s="20" t="s">
        <v>64</v>
      </c>
      <c r="I17" s="20"/>
      <c r="J17" s="9"/>
      <c r="K17" s="14" t="s">
        <v>65</v>
      </c>
      <c r="L17" s="14" t="s">
        <v>66</v>
      </c>
      <c r="M17" s="20" t="s">
        <v>67</v>
      </c>
      <c r="N17" s="47" t="s">
        <v>68</v>
      </c>
      <c r="O17" s="15" t="s">
        <v>69</v>
      </c>
      <c r="P17" s="15"/>
    </row>
    <row r="18" s="1" customFormat="1" ht="15.6" spans="1:16">
      <c r="A18" s="9"/>
      <c r="B18" s="10"/>
      <c r="C18" s="10"/>
      <c r="D18" s="10"/>
      <c r="E18" s="20"/>
      <c r="F18" s="20"/>
      <c r="G18" s="14"/>
      <c r="H18" s="20"/>
      <c r="I18" s="20"/>
      <c r="J18" s="9"/>
      <c r="K18" s="14"/>
      <c r="L18" s="14" t="s">
        <v>70</v>
      </c>
      <c r="M18" s="20" t="s">
        <v>71</v>
      </c>
      <c r="N18" s="20"/>
      <c r="O18" s="20"/>
      <c r="P18" s="20"/>
    </row>
    <row r="19" s="1" customFormat="1" ht="24" customHeight="1" spans="1:16">
      <c r="A19" s="13"/>
      <c r="B19" s="14" t="s">
        <v>72</v>
      </c>
      <c r="C19" s="14"/>
      <c r="D19" s="10"/>
      <c r="E19" s="15" t="s">
        <v>73</v>
      </c>
      <c r="F19" s="15"/>
      <c r="G19" s="14" t="s">
        <v>74</v>
      </c>
      <c r="H19" s="22">
        <v>15709221799</v>
      </c>
      <c r="I19" s="22"/>
      <c r="J19" s="13"/>
      <c r="K19" s="14"/>
      <c r="L19" s="14" t="s">
        <v>75</v>
      </c>
      <c r="M19" s="20" t="s">
        <v>76</v>
      </c>
      <c r="N19" s="20"/>
      <c r="O19" s="20"/>
      <c r="P19" s="20"/>
    </row>
    <row r="20" s="1" customFormat="1" ht="15.6" spans="1:16">
      <c r="A20" s="13"/>
      <c r="B20" s="10" t="s">
        <v>77</v>
      </c>
      <c r="C20" s="10"/>
      <c r="D20" s="10"/>
      <c r="E20" s="20" t="s">
        <v>14</v>
      </c>
      <c r="F20" s="20"/>
      <c r="G20" s="20"/>
      <c r="H20" s="20"/>
      <c r="I20" s="20"/>
      <c r="J20" s="13"/>
      <c r="K20" s="10" t="s">
        <v>77</v>
      </c>
      <c r="L20" s="20" t="s">
        <v>78</v>
      </c>
      <c r="M20" s="15"/>
      <c r="N20" s="15"/>
      <c r="O20" s="15"/>
      <c r="P20" s="15"/>
    </row>
    <row r="21" s="1" customFormat="1" ht="22.5" customHeight="1" spans="1:16">
      <c r="A21" s="9" t="s">
        <v>79</v>
      </c>
      <c r="B21" s="13" t="s">
        <v>80</v>
      </c>
      <c r="C21" s="13"/>
      <c r="D21" s="13"/>
      <c r="E21" s="10" t="s">
        <v>81</v>
      </c>
      <c r="F21" s="10"/>
      <c r="G21" s="10" t="s">
        <v>82</v>
      </c>
      <c r="H21" s="9" t="s">
        <v>83</v>
      </c>
      <c r="I21" s="9"/>
      <c r="J21" s="9"/>
      <c r="K21" s="9"/>
      <c r="L21" s="9"/>
      <c r="M21" s="9"/>
      <c r="N21" s="9"/>
      <c r="O21" s="14" t="s">
        <v>84</v>
      </c>
      <c r="P21" s="10"/>
    </row>
    <row r="22" s="1" customFormat="1" ht="23.25" customHeight="1" spans="1:16">
      <c r="A22" s="13"/>
      <c r="B22" s="13"/>
      <c r="C22" s="13"/>
      <c r="D22" s="13"/>
      <c r="E22" s="10" t="s">
        <v>85</v>
      </c>
      <c r="F22" s="10" t="s">
        <v>86</v>
      </c>
      <c r="G22" s="10" t="s">
        <v>87</v>
      </c>
      <c r="H22" s="10" t="s">
        <v>88</v>
      </c>
      <c r="I22" s="10"/>
      <c r="J22" s="10" t="s">
        <v>89</v>
      </c>
      <c r="K22" s="10" t="s">
        <v>90</v>
      </c>
      <c r="L22" s="10"/>
      <c r="M22" s="10" t="s">
        <v>91</v>
      </c>
      <c r="N22" s="10"/>
      <c r="O22" s="10"/>
      <c r="P22" s="10"/>
    </row>
    <row r="23" s="1" customFormat="1" ht="15.6" spans="1:16">
      <c r="A23" s="13"/>
      <c r="B23" s="13" t="s">
        <v>92</v>
      </c>
      <c r="C23" s="10" t="s">
        <v>93</v>
      </c>
      <c r="D23" s="10"/>
      <c r="E23" s="26"/>
      <c r="F23" s="26"/>
      <c r="G23" s="26"/>
      <c r="H23" s="26"/>
      <c r="I23" s="26"/>
      <c r="J23" s="28"/>
      <c r="K23" s="29"/>
      <c r="L23" s="29"/>
      <c r="M23" s="38"/>
      <c r="N23" s="38"/>
      <c r="O23" s="12"/>
      <c r="P23" s="12"/>
    </row>
    <row r="24" s="1" customFormat="1" ht="15.6" spans="1:16">
      <c r="A24" s="13"/>
      <c r="B24" s="13"/>
      <c r="C24" s="10" t="s">
        <v>94</v>
      </c>
      <c r="D24" s="10"/>
      <c r="E24" s="27"/>
      <c r="F24" s="28"/>
      <c r="G24" s="28"/>
      <c r="H24" s="26"/>
      <c r="I24" s="26"/>
      <c r="J24" s="28"/>
      <c r="K24" s="29"/>
      <c r="L24" s="29"/>
      <c r="M24" s="38"/>
      <c r="N24" s="38"/>
      <c r="O24" s="12"/>
      <c r="P24" s="12"/>
    </row>
    <row r="25" s="1" customFormat="1" ht="15.75" customHeight="1" spans="1:16">
      <c r="A25" s="13"/>
      <c r="B25" s="13"/>
      <c r="C25" s="10" t="s">
        <v>95</v>
      </c>
      <c r="D25" s="10"/>
      <c r="E25" s="28"/>
      <c r="F25" s="28"/>
      <c r="G25" s="28"/>
      <c r="H25" s="26"/>
      <c r="I25" s="26"/>
      <c r="J25" s="28"/>
      <c r="K25" s="29"/>
      <c r="L25" s="29"/>
      <c r="M25" s="38"/>
      <c r="N25" s="38"/>
      <c r="O25" s="12"/>
      <c r="P25" s="12"/>
    </row>
    <row r="26" s="1" customFormat="1" ht="15.75" customHeight="1" spans="1:16">
      <c r="A26" s="13"/>
      <c r="B26" s="13"/>
      <c r="C26" s="10" t="s">
        <v>96</v>
      </c>
      <c r="D26" s="10"/>
      <c r="E26" s="28"/>
      <c r="F26" s="28"/>
      <c r="G26" s="28"/>
      <c r="H26" s="26"/>
      <c r="I26" s="26"/>
      <c r="J26" s="28"/>
      <c r="K26" s="26"/>
      <c r="L26" s="26"/>
      <c r="M26" s="12"/>
      <c r="N26" s="12"/>
      <c r="O26" s="12"/>
      <c r="P26" s="12"/>
    </row>
    <row r="27" s="1" customFormat="1" ht="15.75" customHeight="1" spans="1:16">
      <c r="A27" s="13"/>
      <c r="B27" s="13"/>
      <c r="C27" s="10" t="s">
        <v>97</v>
      </c>
      <c r="D27" s="10"/>
      <c r="E27" s="28"/>
      <c r="F27" s="28"/>
      <c r="G27" s="28"/>
      <c r="H27" s="26"/>
      <c r="I27" s="26"/>
      <c r="J27" s="28"/>
      <c r="K27" s="26"/>
      <c r="L27" s="26"/>
      <c r="M27" s="12"/>
      <c r="N27" s="12"/>
      <c r="O27" s="12"/>
      <c r="P27" s="12"/>
    </row>
    <row r="28" s="1" customFormat="1" ht="15.75" customHeight="1" spans="1:16">
      <c r="A28" s="13"/>
      <c r="B28" s="13"/>
      <c r="C28" s="14" t="s">
        <v>98</v>
      </c>
      <c r="D28" s="14"/>
      <c r="E28" s="28"/>
      <c r="F28" s="28"/>
      <c r="G28" s="28"/>
      <c r="H28" s="26"/>
      <c r="I28" s="26"/>
      <c r="J28" s="28"/>
      <c r="K28" s="26"/>
      <c r="L28" s="26"/>
      <c r="M28" s="12"/>
      <c r="N28" s="12"/>
      <c r="O28" s="12"/>
      <c r="P28" s="12"/>
    </row>
    <row r="29" s="1" customFormat="1" ht="15.75" customHeight="1" spans="1:16">
      <c r="A29" s="13"/>
      <c r="B29" s="13"/>
      <c r="C29" s="14" t="s">
        <v>99</v>
      </c>
      <c r="D29" s="14"/>
      <c r="E29" s="28"/>
      <c r="F29" s="28"/>
      <c r="G29" s="28"/>
      <c r="H29" s="26"/>
      <c r="I29" s="26"/>
      <c r="J29" s="28"/>
      <c r="K29" s="26"/>
      <c r="L29" s="26"/>
      <c r="M29" s="12"/>
      <c r="N29" s="12"/>
      <c r="O29" s="12"/>
      <c r="P29" s="12"/>
    </row>
    <row r="30" s="1" customFormat="1" ht="15.6" spans="1:16">
      <c r="A30" s="13"/>
      <c r="B30" s="13" t="s">
        <v>100</v>
      </c>
      <c r="C30" s="10" t="s">
        <v>101</v>
      </c>
      <c r="D30" s="10"/>
      <c r="E30" s="28">
        <v>1937550</v>
      </c>
      <c r="F30" s="28"/>
      <c r="G30" s="28">
        <v>11590</v>
      </c>
      <c r="H30" s="29">
        <v>13850</v>
      </c>
      <c r="I30" s="29"/>
      <c r="J30" s="28"/>
      <c r="K30" s="29">
        <f>G30+E30-H30</f>
        <v>1935290</v>
      </c>
      <c r="L30" s="29"/>
      <c r="M30" s="38">
        <f>K30-E30</f>
        <v>-2260</v>
      </c>
      <c r="N30" s="38"/>
      <c r="O30" s="12"/>
      <c r="P30" s="12"/>
    </row>
    <row r="31" s="1" customFormat="1" ht="15.75" customHeight="1" spans="1:16">
      <c r="A31" s="13"/>
      <c r="B31" s="13"/>
      <c r="C31" s="10" t="s">
        <v>102</v>
      </c>
      <c r="D31" s="10"/>
      <c r="E31" s="28">
        <v>242.809</v>
      </c>
      <c r="F31" s="28"/>
      <c r="G31" s="28">
        <v>0.456</v>
      </c>
      <c r="H31" s="29">
        <v>1.84</v>
      </c>
      <c r="I31" s="29"/>
      <c r="J31" s="28"/>
      <c r="K31" s="29">
        <f t="shared" ref="K31:K36" si="0">G31+E31-H31</f>
        <v>241.425</v>
      </c>
      <c r="L31" s="29"/>
      <c r="M31" s="38">
        <f t="shared" ref="M31:M36" si="1">K31-E31</f>
        <v>-1.38400000000001</v>
      </c>
      <c r="N31" s="38"/>
      <c r="O31" s="12"/>
      <c r="P31" s="12"/>
    </row>
    <row r="32" s="1" customFormat="1" ht="15.75" customHeight="1" spans="1:16">
      <c r="A32" s="13"/>
      <c r="B32" s="13"/>
      <c r="C32" s="14" t="s">
        <v>103</v>
      </c>
      <c r="D32" s="14"/>
      <c r="E32" s="28">
        <v>615.5543</v>
      </c>
      <c r="F32" s="28"/>
      <c r="G32" s="28">
        <v>7.944</v>
      </c>
      <c r="H32" s="29">
        <v>10.88</v>
      </c>
      <c r="I32" s="29"/>
      <c r="J32" s="28"/>
      <c r="K32" s="29">
        <f t="shared" si="0"/>
        <v>612.6183</v>
      </c>
      <c r="L32" s="29"/>
      <c r="M32" s="38">
        <f t="shared" si="1"/>
        <v>-2.93600000000004</v>
      </c>
      <c r="N32" s="38"/>
      <c r="O32" s="12"/>
      <c r="P32" s="12"/>
    </row>
    <row r="33" s="1" customFormat="1" ht="15.75" customHeight="1" spans="1:16">
      <c r="A33" s="13"/>
      <c r="B33" s="13"/>
      <c r="C33" s="10" t="s">
        <v>104</v>
      </c>
      <c r="D33" s="10"/>
      <c r="E33" s="28">
        <v>56.879</v>
      </c>
      <c r="F33" s="28"/>
      <c r="G33" s="28">
        <v>0.192</v>
      </c>
      <c r="H33" s="29">
        <v>0.72</v>
      </c>
      <c r="I33" s="29"/>
      <c r="J33" s="28"/>
      <c r="K33" s="29">
        <f t="shared" si="0"/>
        <v>56.351</v>
      </c>
      <c r="L33" s="29"/>
      <c r="M33" s="38">
        <f t="shared" si="1"/>
        <v>-0.527999999999999</v>
      </c>
      <c r="N33" s="38"/>
      <c r="O33" s="12"/>
      <c r="P33" s="12"/>
    </row>
    <row r="34" s="1" customFormat="1" ht="15.75" customHeight="1" spans="1:16">
      <c r="A34" s="13"/>
      <c r="B34" s="13"/>
      <c r="C34" s="10" t="s">
        <v>105</v>
      </c>
      <c r="D34" s="10"/>
      <c r="E34" s="28">
        <v>230.6031</v>
      </c>
      <c r="F34" s="28"/>
      <c r="G34" s="28">
        <v>1.249</v>
      </c>
      <c r="H34" s="29">
        <v>-0.4228</v>
      </c>
      <c r="I34" s="29"/>
      <c r="J34" s="28"/>
      <c r="K34" s="29">
        <f t="shared" si="0"/>
        <v>232.2749</v>
      </c>
      <c r="L34" s="29"/>
      <c r="M34" s="38">
        <f t="shared" si="1"/>
        <v>1.67179999999999</v>
      </c>
      <c r="N34" s="38"/>
      <c r="O34" s="12">
        <v>168.973</v>
      </c>
      <c r="P34" s="12"/>
    </row>
    <row r="35" s="1" customFormat="1" ht="15.75" customHeight="1" spans="1:16">
      <c r="A35" s="13"/>
      <c r="B35" s="13"/>
      <c r="C35" s="14" t="s">
        <v>106</v>
      </c>
      <c r="D35" s="14"/>
      <c r="E35" s="28">
        <v>1.1372</v>
      </c>
      <c r="F35" s="28"/>
      <c r="G35" s="28"/>
      <c r="H35" s="30">
        <v>-0.0007</v>
      </c>
      <c r="I35" s="30"/>
      <c r="J35" s="28"/>
      <c r="K35" s="29">
        <f t="shared" si="0"/>
        <v>1.1379</v>
      </c>
      <c r="L35" s="29"/>
      <c r="M35" s="38">
        <f t="shared" si="1"/>
        <v>0.000699999999999923</v>
      </c>
      <c r="N35" s="38"/>
      <c r="O35" s="12"/>
      <c r="P35" s="12"/>
    </row>
    <row r="36" s="1" customFormat="1" ht="15.75" customHeight="1" spans="1:16">
      <c r="A36" s="13"/>
      <c r="B36" s="13"/>
      <c r="C36" s="14" t="s">
        <v>107</v>
      </c>
      <c r="D36" s="14"/>
      <c r="E36" s="28">
        <v>4.6247</v>
      </c>
      <c r="F36" s="28"/>
      <c r="G36" s="28"/>
      <c r="H36" s="30">
        <v>-0.0001</v>
      </c>
      <c r="I36" s="30"/>
      <c r="J36" s="28"/>
      <c r="K36" s="29">
        <f t="shared" si="0"/>
        <v>4.6248</v>
      </c>
      <c r="L36" s="29"/>
      <c r="M36" s="38">
        <f t="shared" si="1"/>
        <v>9.99999999997669e-5</v>
      </c>
      <c r="N36" s="38"/>
      <c r="O36" s="12"/>
      <c r="P36" s="12"/>
    </row>
    <row r="37" ht="22.5" customHeight="1" spans="1:16">
      <c r="A37" s="31" t="s">
        <v>108</v>
      </c>
      <c r="B37" s="9"/>
      <c r="C37" s="32" t="s">
        <v>109</v>
      </c>
      <c r="D37" s="32"/>
      <c r="E37" s="32"/>
      <c r="F37" s="13" t="s">
        <v>110</v>
      </c>
      <c r="G37" s="13"/>
      <c r="H37" s="10" t="s">
        <v>111</v>
      </c>
      <c r="I37" s="14" t="s">
        <v>112</v>
      </c>
      <c r="J37" s="10" t="s">
        <v>113</v>
      </c>
      <c r="K37" s="10"/>
      <c r="L37" s="10" t="s">
        <v>114</v>
      </c>
      <c r="M37" s="10" t="s">
        <v>115</v>
      </c>
      <c r="N37" s="9" t="s">
        <v>116</v>
      </c>
      <c r="O37" s="9"/>
      <c r="P37" s="9"/>
    </row>
    <row r="38" spans="1:18">
      <c r="A38" s="9"/>
      <c r="B38" s="9"/>
      <c r="C38" s="33" t="s">
        <v>117</v>
      </c>
      <c r="D38" s="33"/>
      <c r="E38" s="33"/>
      <c r="F38" s="18" t="s">
        <v>118</v>
      </c>
      <c r="G38" s="12"/>
      <c r="H38" s="26"/>
      <c r="I38" s="26"/>
      <c r="J38" s="12"/>
      <c r="K38" s="12"/>
      <c r="L38" s="12"/>
      <c r="M38" s="12"/>
      <c r="N38" s="48" t="s">
        <v>119</v>
      </c>
      <c r="O38" s="48"/>
      <c r="P38" s="48"/>
      <c r="Q38" s="58"/>
      <c r="R38" s="58"/>
    </row>
    <row r="39" spans="1:18">
      <c r="A39" s="9"/>
      <c r="B39" s="9"/>
      <c r="C39" s="33" t="s">
        <v>120</v>
      </c>
      <c r="D39" s="33"/>
      <c r="E39" s="33"/>
      <c r="F39" s="12" t="s">
        <v>118</v>
      </c>
      <c r="G39" s="12"/>
      <c r="H39" s="26"/>
      <c r="I39" s="26"/>
      <c r="J39" s="11" t="s">
        <v>121</v>
      </c>
      <c r="K39" s="11"/>
      <c r="L39" s="12"/>
      <c r="M39" s="12"/>
      <c r="N39" s="48" t="s">
        <v>119</v>
      </c>
      <c r="O39" s="48"/>
      <c r="P39" s="48"/>
      <c r="Q39" s="58"/>
      <c r="R39" s="58"/>
    </row>
    <row r="40" spans="1:17">
      <c r="A40" s="9"/>
      <c r="B40" s="9"/>
      <c r="C40" s="13" t="s">
        <v>122</v>
      </c>
      <c r="D40" s="13"/>
      <c r="E40" s="13"/>
      <c r="F40" s="12" t="s">
        <v>118</v>
      </c>
      <c r="G40" s="12"/>
      <c r="H40" s="26"/>
      <c r="I40" s="12" t="s">
        <v>118</v>
      </c>
      <c r="J40" s="11" t="s">
        <v>123</v>
      </c>
      <c r="K40" s="11"/>
      <c r="L40" s="12"/>
      <c r="M40" s="12"/>
      <c r="N40" s="48" t="s">
        <v>119</v>
      </c>
      <c r="O40" s="48"/>
      <c r="P40" s="48"/>
      <c r="Q40" s="58"/>
    </row>
    <row r="41" spans="1:17">
      <c r="A41" s="9"/>
      <c r="B41" s="9"/>
      <c r="C41" s="13" t="s">
        <v>124</v>
      </c>
      <c r="D41" s="13"/>
      <c r="E41" s="13"/>
      <c r="F41" s="12" t="s">
        <v>118</v>
      </c>
      <c r="G41" s="12"/>
      <c r="H41" s="26"/>
      <c r="I41" s="12" t="s">
        <v>118</v>
      </c>
      <c r="J41" s="11" t="s">
        <v>123</v>
      </c>
      <c r="K41" s="11"/>
      <c r="L41" s="12"/>
      <c r="M41" s="12"/>
      <c r="N41" s="48" t="s">
        <v>119</v>
      </c>
      <c r="O41" s="48"/>
      <c r="P41" s="48"/>
      <c r="Q41" s="58"/>
    </row>
    <row r="42" spans="1:17">
      <c r="A42" s="9"/>
      <c r="B42" s="9"/>
      <c r="C42" s="13" t="s">
        <v>125</v>
      </c>
      <c r="D42" s="13"/>
      <c r="E42" s="13"/>
      <c r="F42" s="12" t="s">
        <v>118</v>
      </c>
      <c r="G42" s="12"/>
      <c r="H42" s="26"/>
      <c r="I42" s="12" t="s">
        <v>118</v>
      </c>
      <c r="J42" s="11" t="s">
        <v>126</v>
      </c>
      <c r="K42" s="11"/>
      <c r="L42" s="12"/>
      <c r="M42" s="12"/>
      <c r="N42" s="48" t="s">
        <v>119</v>
      </c>
      <c r="O42" s="48"/>
      <c r="P42" s="48"/>
      <c r="Q42" s="58"/>
    </row>
    <row r="43" spans="1:17">
      <c r="A43" s="9"/>
      <c r="B43" s="9"/>
      <c r="C43" s="33" t="s">
        <v>127</v>
      </c>
      <c r="D43" s="33"/>
      <c r="E43" s="33"/>
      <c r="F43" s="12" t="s">
        <v>118</v>
      </c>
      <c r="G43" s="12"/>
      <c r="H43" s="26"/>
      <c r="I43" s="12" t="s">
        <v>118</v>
      </c>
      <c r="J43" s="11"/>
      <c r="K43" s="11"/>
      <c r="L43" s="18"/>
      <c r="M43" s="12"/>
      <c r="N43" s="48" t="s">
        <v>119</v>
      </c>
      <c r="O43" s="48"/>
      <c r="P43" s="48"/>
      <c r="Q43" s="58"/>
    </row>
    <row r="44" ht="14.25" customHeight="1" spans="1:16">
      <c r="A44" s="31" t="s">
        <v>128</v>
      </c>
      <c r="B44" s="31"/>
      <c r="C44" s="33" t="s">
        <v>129</v>
      </c>
      <c r="D44" s="33"/>
      <c r="E44" s="33"/>
      <c r="F44" s="33"/>
      <c r="G44" s="33"/>
      <c r="H44" s="33"/>
      <c r="I44" s="33"/>
      <c r="J44" s="33" t="s">
        <v>130</v>
      </c>
      <c r="K44" s="33"/>
      <c r="L44" s="33"/>
      <c r="M44" s="33"/>
      <c r="N44" s="33"/>
      <c r="O44" s="33"/>
      <c r="P44" s="33"/>
    </row>
    <row r="45" ht="14.25" customHeight="1" spans="1:16">
      <c r="A45" s="31"/>
      <c r="B45" s="31"/>
      <c r="C45" s="31" t="s">
        <v>131</v>
      </c>
      <c r="D45" s="33" t="s">
        <v>132</v>
      </c>
      <c r="E45" s="33"/>
      <c r="F45" s="33" t="s">
        <v>133</v>
      </c>
      <c r="G45" s="33" t="s">
        <v>134</v>
      </c>
      <c r="H45" s="33" t="s">
        <v>135</v>
      </c>
      <c r="I45" s="33"/>
      <c r="J45" s="33" t="s">
        <v>131</v>
      </c>
      <c r="K45" s="33" t="s">
        <v>132</v>
      </c>
      <c r="L45" s="33"/>
      <c r="M45" s="33" t="s">
        <v>136</v>
      </c>
      <c r="N45" s="33" t="s">
        <v>137</v>
      </c>
      <c r="O45" s="33" t="s">
        <v>138</v>
      </c>
      <c r="P45" s="33" t="s">
        <v>134</v>
      </c>
    </row>
    <row r="46" ht="14.25" customHeight="1" spans="1:16">
      <c r="A46" s="31"/>
      <c r="B46" s="31"/>
      <c r="C46" s="34">
        <v>1</v>
      </c>
      <c r="D46" s="35" t="s">
        <v>139</v>
      </c>
      <c r="E46" s="35"/>
      <c r="F46" s="34">
        <v>20</v>
      </c>
      <c r="G46" s="34" t="s">
        <v>140</v>
      </c>
      <c r="H46" s="26"/>
      <c r="I46" s="26"/>
      <c r="J46" s="49">
        <v>1</v>
      </c>
      <c r="K46" s="35" t="s">
        <v>141</v>
      </c>
      <c r="L46" s="35"/>
      <c r="M46" s="50"/>
      <c r="N46" s="50"/>
      <c r="O46" s="34">
        <v>1270.4</v>
      </c>
      <c r="P46" s="18" t="s">
        <v>142</v>
      </c>
    </row>
    <row r="47" ht="14.25" customHeight="1" spans="1:16">
      <c r="A47" s="31"/>
      <c r="B47" s="31"/>
      <c r="C47" s="34">
        <v>2</v>
      </c>
      <c r="D47" s="35" t="s">
        <v>143</v>
      </c>
      <c r="E47" s="35"/>
      <c r="F47" s="34">
        <v>0.075</v>
      </c>
      <c r="G47" s="34" t="s">
        <v>140</v>
      </c>
      <c r="H47" s="26"/>
      <c r="I47" s="26"/>
      <c r="J47" s="49"/>
      <c r="K47" s="12"/>
      <c r="L47" s="12"/>
      <c r="M47" s="50"/>
      <c r="N47" s="50"/>
      <c r="O47" s="12"/>
      <c r="P47" s="12"/>
    </row>
    <row r="48" ht="14.25" customHeight="1" spans="1:16">
      <c r="A48" s="31"/>
      <c r="B48" s="31"/>
      <c r="C48" s="34">
        <v>3</v>
      </c>
      <c r="D48" s="35" t="s">
        <v>144</v>
      </c>
      <c r="E48" s="35"/>
      <c r="F48" s="34">
        <v>30.2</v>
      </c>
      <c r="G48" s="34" t="s">
        <v>145</v>
      </c>
      <c r="H48" s="26"/>
      <c r="I48" s="26"/>
      <c r="J48" s="49"/>
      <c r="K48" s="12"/>
      <c r="L48" s="12"/>
      <c r="M48" s="50"/>
      <c r="N48" s="50"/>
      <c r="O48" s="12"/>
      <c r="P48" s="12"/>
    </row>
    <row r="49" ht="14.25" customHeight="1" spans="1:16">
      <c r="A49" s="31" t="s">
        <v>146</v>
      </c>
      <c r="B49" s="31" t="s">
        <v>147</v>
      </c>
      <c r="C49" s="31" t="s">
        <v>148</v>
      </c>
      <c r="D49" s="31" t="s">
        <v>149</v>
      </c>
      <c r="E49" s="31" t="s">
        <v>150</v>
      </c>
      <c r="F49" s="33" t="s">
        <v>151</v>
      </c>
      <c r="G49" s="33"/>
      <c r="H49" s="33"/>
      <c r="I49" s="33" t="s">
        <v>152</v>
      </c>
      <c r="J49" s="33"/>
      <c r="K49" s="33" t="s">
        <v>153</v>
      </c>
      <c r="L49" s="33"/>
      <c r="M49" s="33"/>
      <c r="N49" s="33"/>
      <c r="O49" s="33"/>
      <c r="P49" s="33"/>
    </row>
    <row r="50" ht="27" customHeight="1" spans="1:16">
      <c r="A50" s="31"/>
      <c r="B50" s="9"/>
      <c r="C50" s="31"/>
      <c r="D50" s="31"/>
      <c r="E50" s="31"/>
      <c r="F50" s="31" t="s">
        <v>148</v>
      </c>
      <c r="G50" s="33" t="s">
        <v>132</v>
      </c>
      <c r="H50" s="31" t="s">
        <v>154</v>
      </c>
      <c r="I50" s="33" t="s">
        <v>148</v>
      </c>
      <c r="J50" s="31" t="s">
        <v>132</v>
      </c>
      <c r="K50" s="33" t="s">
        <v>155</v>
      </c>
      <c r="L50" s="31" t="s">
        <v>156</v>
      </c>
      <c r="M50" s="31" t="s">
        <v>157</v>
      </c>
      <c r="N50" s="31" t="s">
        <v>158</v>
      </c>
      <c r="O50" s="33" t="s">
        <v>159</v>
      </c>
      <c r="P50" s="33"/>
    </row>
    <row r="51" ht="14.25" customHeight="1" spans="1:16">
      <c r="A51" s="31"/>
      <c r="B51" s="9"/>
      <c r="C51" s="36" t="s">
        <v>160</v>
      </c>
      <c r="D51" s="36" t="s">
        <v>161</v>
      </c>
      <c r="E51" s="36">
        <v>50</v>
      </c>
      <c r="F51" s="36"/>
      <c r="G51" s="36" t="s">
        <v>162</v>
      </c>
      <c r="H51" s="37"/>
      <c r="I51" s="26"/>
      <c r="J51" s="51" t="s">
        <v>163</v>
      </c>
      <c r="K51" s="52" t="s">
        <v>164</v>
      </c>
      <c r="L51" s="53">
        <v>4</v>
      </c>
      <c r="M51" s="53">
        <v>0.057</v>
      </c>
      <c r="N51" s="12">
        <f t="shared" ref="N51:N54" si="2">M51*8</f>
        <v>0.456</v>
      </c>
      <c r="O51" s="53" t="s">
        <v>165</v>
      </c>
      <c r="P51" s="53"/>
    </row>
    <row r="52" ht="14.25" customHeight="1" spans="1:16">
      <c r="A52" s="31"/>
      <c r="B52" s="9"/>
      <c r="C52" s="36"/>
      <c r="D52" s="36"/>
      <c r="E52" s="36"/>
      <c r="F52" s="36"/>
      <c r="G52" s="36"/>
      <c r="H52" s="37"/>
      <c r="I52" s="26"/>
      <c r="J52" s="54"/>
      <c r="K52" s="52" t="s">
        <v>166</v>
      </c>
      <c r="L52" s="53">
        <v>70</v>
      </c>
      <c r="M52" s="53">
        <v>0.993</v>
      </c>
      <c r="N52" s="12">
        <f t="shared" si="2"/>
        <v>7.944</v>
      </c>
      <c r="O52" s="53"/>
      <c r="P52" s="53"/>
    </row>
    <row r="53" ht="14.25" customHeight="1" spans="1:16">
      <c r="A53" s="31"/>
      <c r="B53" s="9"/>
      <c r="C53" s="36" t="s">
        <v>167</v>
      </c>
      <c r="D53" s="36" t="s">
        <v>168</v>
      </c>
      <c r="E53" s="36">
        <v>15</v>
      </c>
      <c r="F53" s="36"/>
      <c r="G53" s="36" t="s">
        <v>169</v>
      </c>
      <c r="H53" s="37"/>
      <c r="I53" s="26"/>
      <c r="J53" s="55"/>
      <c r="K53" s="56" t="s">
        <v>170</v>
      </c>
      <c r="L53" s="53">
        <v>1.7</v>
      </c>
      <c r="M53" s="53">
        <v>0.024</v>
      </c>
      <c r="N53" s="12">
        <f t="shared" si="2"/>
        <v>0.192</v>
      </c>
      <c r="O53" s="53"/>
      <c r="P53" s="53"/>
    </row>
    <row r="54" ht="14.25" customHeight="1" spans="1:16">
      <c r="A54" s="31"/>
      <c r="B54" s="9"/>
      <c r="C54" s="36"/>
      <c r="D54" s="36"/>
      <c r="E54" s="36"/>
      <c r="F54" s="36"/>
      <c r="G54" s="36"/>
      <c r="H54" s="37"/>
      <c r="I54" s="26"/>
      <c r="J54" s="57" t="s">
        <v>171</v>
      </c>
      <c r="K54" s="52" t="s">
        <v>172</v>
      </c>
      <c r="L54" s="52">
        <v>3.3</v>
      </c>
      <c r="M54" s="52">
        <v>0.001</v>
      </c>
      <c r="N54" s="12">
        <f t="shared" si="2"/>
        <v>0.008</v>
      </c>
      <c r="O54" s="53"/>
      <c r="P54" s="53"/>
    </row>
    <row r="55" ht="14.25" customHeight="1" spans="1:16">
      <c r="A55" s="31"/>
      <c r="B55" s="31" t="s">
        <v>173</v>
      </c>
      <c r="C55" s="31" t="s">
        <v>148</v>
      </c>
      <c r="D55" s="31" t="s">
        <v>174</v>
      </c>
      <c r="E55" s="31"/>
      <c r="F55" s="31"/>
      <c r="G55" s="31"/>
      <c r="H55" s="33" t="s">
        <v>153</v>
      </c>
      <c r="I55" s="33"/>
      <c r="J55" s="33"/>
      <c r="K55" s="33"/>
      <c r="L55" s="33"/>
      <c r="M55" s="33"/>
      <c r="N55" s="33"/>
      <c r="O55" s="33"/>
      <c r="P55" s="33"/>
    </row>
    <row r="56" ht="14.25" customHeight="1" spans="1:16">
      <c r="A56" s="31"/>
      <c r="B56" s="31"/>
      <c r="C56" s="31"/>
      <c r="D56" s="31"/>
      <c r="E56" s="31"/>
      <c r="F56" s="31"/>
      <c r="G56" s="31"/>
      <c r="H56" s="33" t="s">
        <v>155</v>
      </c>
      <c r="I56" s="33"/>
      <c r="J56" s="33" t="s">
        <v>175</v>
      </c>
      <c r="K56" s="33"/>
      <c r="L56" s="33" t="s">
        <v>159</v>
      </c>
      <c r="M56" s="33"/>
      <c r="N56" s="33"/>
      <c r="O56" s="33"/>
      <c r="P56" s="33"/>
    </row>
    <row r="57" ht="14.25" customHeight="1" spans="1:16">
      <c r="A57" s="31"/>
      <c r="B57" s="31"/>
      <c r="C57" s="12">
        <v>1</v>
      </c>
      <c r="D57" s="11" t="s">
        <v>176</v>
      </c>
      <c r="E57" s="38"/>
      <c r="F57" s="38"/>
      <c r="G57" s="38"/>
      <c r="H57" s="11" t="s">
        <v>172</v>
      </c>
      <c r="I57" s="38"/>
      <c r="J57" s="49"/>
      <c r="K57" s="49"/>
      <c r="L57" s="12"/>
      <c r="M57" s="12"/>
      <c r="N57" s="12"/>
      <c r="O57" s="12"/>
      <c r="P57" s="12"/>
    </row>
    <row r="58" ht="14.25" customHeight="1" spans="1:16">
      <c r="A58" s="31"/>
      <c r="B58" s="31"/>
      <c r="C58" s="12">
        <v>2</v>
      </c>
      <c r="D58" s="11" t="s">
        <v>177</v>
      </c>
      <c r="E58" s="38"/>
      <c r="F58" s="38"/>
      <c r="G58" s="38"/>
      <c r="H58" s="11" t="s">
        <v>172</v>
      </c>
      <c r="I58" s="38"/>
      <c r="J58" s="49"/>
      <c r="K58" s="49"/>
      <c r="L58" s="12"/>
      <c r="M58" s="12"/>
      <c r="N58" s="12"/>
      <c r="O58" s="12"/>
      <c r="P58" s="12"/>
    </row>
    <row r="59" ht="13.5" customHeight="1" spans="1:16">
      <c r="A59" s="31" t="s">
        <v>178</v>
      </c>
      <c r="B59" s="31" t="s">
        <v>179</v>
      </c>
      <c r="C59" s="31" t="s">
        <v>148</v>
      </c>
      <c r="D59" s="31" t="s">
        <v>149</v>
      </c>
      <c r="E59" s="31" t="s">
        <v>180</v>
      </c>
      <c r="F59" s="31"/>
      <c r="G59" s="33" t="s">
        <v>151</v>
      </c>
      <c r="H59" s="33"/>
      <c r="I59" s="33"/>
      <c r="J59" s="33" t="s">
        <v>181</v>
      </c>
      <c r="K59" s="33" t="s">
        <v>153</v>
      </c>
      <c r="L59" s="33"/>
      <c r="M59" s="33"/>
      <c r="N59" s="33"/>
      <c r="O59" s="33"/>
      <c r="P59" s="33"/>
    </row>
    <row r="60" ht="21.6" spans="1:16">
      <c r="A60" s="31"/>
      <c r="B60" s="31"/>
      <c r="C60" s="31"/>
      <c r="D60" s="31"/>
      <c r="E60" s="31"/>
      <c r="F60" s="31"/>
      <c r="G60" s="31" t="s">
        <v>148</v>
      </c>
      <c r="H60" s="33" t="s">
        <v>132</v>
      </c>
      <c r="I60" s="31" t="s">
        <v>182</v>
      </c>
      <c r="J60" s="33"/>
      <c r="K60" s="33" t="s">
        <v>155</v>
      </c>
      <c r="L60" s="33"/>
      <c r="M60" s="31" t="s">
        <v>183</v>
      </c>
      <c r="N60" s="31" t="s">
        <v>158</v>
      </c>
      <c r="O60" s="33" t="s">
        <v>159</v>
      </c>
      <c r="P60" s="33"/>
    </row>
    <row r="61" spans="1:16">
      <c r="A61" s="31"/>
      <c r="B61" s="31"/>
      <c r="C61" s="12"/>
      <c r="D61" s="18"/>
      <c r="E61" s="18"/>
      <c r="F61" s="12"/>
      <c r="G61" s="12"/>
      <c r="H61" s="26"/>
      <c r="I61" s="26"/>
      <c r="J61" s="49"/>
      <c r="K61" s="12"/>
      <c r="L61" s="12"/>
      <c r="M61" s="25"/>
      <c r="N61" s="12"/>
      <c r="O61" s="12"/>
      <c r="P61" s="12"/>
    </row>
    <row r="62" spans="1:16">
      <c r="A62" s="31"/>
      <c r="B62" s="31"/>
      <c r="C62" s="12"/>
      <c r="D62" s="12"/>
      <c r="E62" s="12"/>
      <c r="F62" s="12"/>
      <c r="G62" s="12"/>
      <c r="H62" s="26"/>
      <c r="I62" s="26"/>
      <c r="J62" s="49"/>
      <c r="K62" s="12"/>
      <c r="L62" s="12"/>
      <c r="M62" s="25"/>
      <c r="N62" s="12"/>
      <c r="O62" s="12"/>
      <c r="P62" s="12"/>
    </row>
    <row r="63" spans="1:16">
      <c r="A63" s="31"/>
      <c r="B63" s="31"/>
      <c r="C63" s="12"/>
      <c r="D63" s="12"/>
      <c r="E63" s="12"/>
      <c r="F63" s="12"/>
      <c r="G63" s="12"/>
      <c r="H63" s="26"/>
      <c r="I63" s="26"/>
      <c r="J63" s="49"/>
      <c r="K63" s="12"/>
      <c r="L63" s="12"/>
      <c r="M63" s="25"/>
      <c r="N63" s="12"/>
      <c r="O63" s="12"/>
      <c r="P63" s="12"/>
    </row>
    <row r="64" spans="1:16">
      <c r="A64" s="31"/>
      <c r="B64" s="31" t="s">
        <v>184</v>
      </c>
      <c r="C64" s="31" t="s">
        <v>148</v>
      </c>
      <c r="D64" s="31" t="s">
        <v>149</v>
      </c>
      <c r="E64" s="31" t="s">
        <v>151</v>
      </c>
      <c r="F64" s="31"/>
      <c r="G64" s="31" t="s">
        <v>182</v>
      </c>
      <c r="H64" s="33" t="s">
        <v>185</v>
      </c>
      <c r="I64" s="33"/>
      <c r="J64" s="31" t="s">
        <v>186</v>
      </c>
      <c r="K64" s="33" t="s">
        <v>153</v>
      </c>
      <c r="L64" s="33"/>
      <c r="M64" s="33"/>
      <c r="N64" s="33"/>
      <c r="O64" s="33"/>
      <c r="P64" s="33"/>
    </row>
    <row r="65" ht="21.6" spans="1:16">
      <c r="A65" s="31"/>
      <c r="B65" s="31"/>
      <c r="C65" s="31"/>
      <c r="D65" s="31"/>
      <c r="E65" s="31"/>
      <c r="F65" s="31"/>
      <c r="G65" s="31"/>
      <c r="H65" s="33" t="s">
        <v>132</v>
      </c>
      <c r="I65" s="31" t="s">
        <v>187</v>
      </c>
      <c r="J65" s="31"/>
      <c r="K65" s="33" t="s">
        <v>155</v>
      </c>
      <c r="L65" s="33"/>
      <c r="M65" s="31" t="s">
        <v>183</v>
      </c>
      <c r="N65" s="31" t="s">
        <v>158</v>
      </c>
      <c r="O65" s="33" t="s">
        <v>159</v>
      </c>
      <c r="P65" s="33"/>
    </row>
    <row r="66" spans="1:16">
      <c r="A66" s="31"/>
      <c r="B66" s="31"/>
      <c r="C66" s="12"/>
      <c r="D66" s="12"/>
      <c r="E66" s="12"/>
      <c r="F66" s="12"/>
      <c r="G66" s="12"/>
      <c r="H66" s="26"/>
      <c r="I66" s="26"/>
      <c r="J66" s="49"/>
      <c r="K66" s="12"/>
      <c r="L66" s="12"/>
      <c r="M66" s="25"/>
      <c r="N66" s="12"/>
      <c r="O66" s="12"/>
      <c r="P66" s="12"/>
    </row>
    <row r="67" spans="1:16">
      <c r="A67" s="31"/>
      <c r="B67" s="9"/>
      <c r="C67" s="12"/>
      <c r="D67" s="12"/>
      <c r="E67" s="12"/>
      <c r="F67" s="12"/>
      <c r="G67" s="12"/>
      <c r="H67" s="26"/>
      <c r="I67" s="26"/>
      <c r="J67" s="49"/>
      <c r="K67" s="12"/>
      <c r="L67" s="12"/>
      <c r="M67" s="25"/>
      <c r="N67" s="12"/>
      <c r="O67" s="12"/>
      <c r="P67" s="12"/>
    </row>
    <row r="68" spans="1:16">
      <c r="A68" s="31"/>
      <c r="B68" s="9"/>
      <c r="C68" s="12"/>
      <c r="D68" s="12"/>
      <c r="E68" s="12"/>
      <c r="F68" s="12"/>
      <c r="G68" s="12"/>
      <c r="H68" s="26"/>
      <c r="I68" s="26"/>
      <c r="J68" s="49"/>
      <c r="K68" s="12"/>
      <c r="L68" s="12"/>
      <c r="M68" s="25"/>
      <c r="N68" s="12"/>
      <c r="O68" s="12"/>
      <c r="P68" s="12"/>
    </row>
    <row r="69" spans="1:16">
      <c r="A69" s="31"/>
      <c r="B69" s="31" t="s">
        <v>188</v>
      </c>
      <c r="C69" s="31" t="s">
        <v>148</v>
      </c>
      <c r="D69" s="31" t="s">
        <v>149</v>
      </c>
      <c r="E69" s="31" t="s">
        <v>151</v>
      </c>
      <c r="F69" s="31"/>
      <c r="G69" s="31" t="s">
        <v>182</v>
      </c>
      <c r="H69" s="33" t="s">
        <v>189</v>
      </c>
      <c r="I69" s="33"/>
      <c r="J69" s="33"/>
      <c r="K69" s="33" t="s">
        <v>153</v>
      </c>
      <c r="L69" s="33"/>
      <c r="M69" s="33"/>
      <c r="N69" s="33"/>
      <c r="O69" s="33"/>
      <c r="P69" s="33"/>
    </row>
    <row r="70" ht="21.6" spans="1:16">
      <c r="A70" s="31"/>
      <c r="B70" s="31"/>
      <c r="C70" s="31"/>
      <c r="D70" s="31"/>
      <c r="E70" s="31"/>
      <c r="F70" s="31"/>
      <c r="G70" s="31"/>
      <c r="H70" s="33" t="s">
        <v>132</v>
      </c>
      <c r="I70" s="31" t="s">
        <v>190</v>
      </c>
      <c r="J70" s="31"/>
      <c r="K70" s="33" t="s">
        <v>155</v>
      </c>
      <c r="L70" s="33"/>
      <c r="M70" s="31" t="s">
        <v>183</v>
      </c>
      <c r="N70" s="31" t="s">
        <v>158</v>
      </c>
      <c r="O70" s="33" t="s">
        <v>159</v>
      </c>
      <c r="P70" s="33"/>
    </row>
    <row r="71" spans="1:16">
      <c r="A71" s="31"/>
      <c r="B71" s="31"/>
      <c r="C71" s="12"/>
      <c r="D71" s="12"/>
      <c r="E71" s="12"/>
      <c r="F71" s="12"/>
      <c r="G71" s="12"/>
      <c r="H71" s="26"/>
      <c r="I71" s="26"/>
      <c r="J71" s="26"/>
      <c r="K71" s="12"/>
      <c r="L71" s="12"/>
      <c r="M71" s="25"/>
      <c r="N71" s="12"/>
      <c r="O71" s="12"/>
      <c r="P71" s="12"/>
    </row>
    <row r="72" spans="1:16">
      <c r="A72" s="31"/>
      <c r="B72" s="9"/>
      <c r="C72" s="12"/>
      <c r="D72" s="12"/>
      <c r="E72" s="12"/>
      <c r="F72" s="12"/>
      <c r="G72" s="12"/>
      <c r="H72" s="26"/>
      <c r="I72" s="26"/>
      <c r="J72" s="26"/>
      <c r="K72" s="12"/>
      <c r="L72" s="12"/>
      <c r="M72" s="25"/>
      <c r="N72" s="12"/>
      <c r="O72" s="12"/>
      <c r="P72" s="12"/>
    </row>
    <row r="73" spans="1:16">
      <c r="A73" s="31"/>
      <c r="B73" s="9"/>
      <c r="C73" s="12"/>
      <c r="D73" s="12"/>
      <c r="E73" s="12"/>
      <c r="F73" s="12"/>
      <c r="G73" s="12"/>
      <c r="H73" s="26"/>
      <c r="I73" s="26"/>
      <c r="J73" s="26"/>
      <c r="K73" s="12"/>
      <c r="L73" s="12"/>
      <c r="M73" s="25"/>
      <c r="N73" s="12"/>
      <c r="O73" s="12"/>
      <c r="P73" s="12"/>
    </row>
    <row r="74" spans="1:16">
      <c r="A74" s="31" t="s">
        <v>191</v>
      </c>
      <c r="B74" s="31" t="s">
        <v>192</v>
      </c>
      <c r="C74" s="31" t="s">
        <v>131</v>
      </c>
      <c r="D74" s="31" t="s">
        <v>132</v>
      </c>
      <c r="E74" s="31" t="s">
        <v>193</v>
      </c>
      <c r="F74" s="31"/>
      <c r="G74" s="31" t="s">
        <v>194</v>
      </c>
      <c r="H74" s="31" t="s">
        <v>195</v>
      </c>
      <c r="I74" s="31" t="s">
        <v>196</v>
      </c>
      <c r="J74" s="31" t="s">
        <v>197</v>
      </c>
      <c r="K74" s="31" t="s">
        <v>198</v>
      </c>
      <c r="L74" s="31" t="s">
        <v>199</v>
      </c>
      <c r="M74" s="31"/>
      <c r="N74" s="31" t="s">
        <v>200</v>
      </c>
      <c r="O74" s="31"/>
      <c r="P74" s="31" t="s">
        <v>201</v>
      </c>
    </row>
    <row r="75" ht="21.6" spans="1:16">
      <c r="A75" s="31"/>
      <c r="B75" s="31" t="s">
        <v>202</v>
      </c>
      <c r="C75" s="12"/>
      <c r="D75" s="59"/>
      <c r="E75" s="18"/>
      <c r="F75" s="12"/>
      <c r="G75" s="12"/>
      <c r="H75" s="12"/>
      <c r="I75" s="66"/>
      <c r="J75" s="67"/>
      <c r="K75" s="66"/>
      <c r="L75" s="12"/>
      <c r="M75" s="12"/>
      <c r="N75" s="18"/>
      <c r="O75" s="12"/>
      <c r="P75" s="18"/>
    </row>
    <row r="76" spans="1:16">
      <c r="A76" s="31"/>
      <c r="B76" s="60" t="s">
        <v>203</v>
      </c>
      <c r="C76" s="12">
        <v>1</v>
      </c>
      <c r="D76" s="61" t="s">
        <v>204</v>
      </c>
      <c r="E76" s="18" t="s">
        <v>205</v>
      </c>
      <c r="F76" s="12"/>
      <c r="G76" s="12"/>
      <c r="H76" s="12"/>
      <c r="I76" s="68">
        <v>3.72</v>
      </c>
      <c r="J76" s="69" t="s">
        <v>206</v>
      </c>
      <c r="K76" s="66"/>
      <c r="L76" s="12"/>
      <c r="M76" s="12"/>
      <c r="N76" s="12"/>
      <c r="O76" s="12"/>
      <c r="P76" s="18" t="s">
        <v>207</v>
      </c>
    </row>
    <row r="77" spans="1:16">
      <c r="A77" s="31"/>
      <c r="B77" s="62"/>
      <c r="C77" s="12">
        <v>2</v>
      </c>
      <c r="D77" s="61" t="s">
        <v>208</v>
      </c>
      <c r="E77" s="18"/>
      <c r="F77" s="12"/>
      <c r="G77" s="12"/>
      <c r="H77" s="12"/>
      <c r="I77" s="68">
        <v>2.32</v>
      </c>
      <c r="J77" s="70"/>
      <c r="K77" s="66"/>
      <c r="L77" s="71"/>
      <c r="M77" s="72"/>
      <c r="N77" s="71"/>
      <c r="O77" s="72"/>
      <c r="P77" s="18" t="s">
        <v>207</v>
      </c>
    </row>
    <row r="78" spans="1:16">
      <c r="A78" s="31"/>
      <c r="B78" s="63"/>
      <c r="C78" s="12">
        <v>3</v>
      </c>
      <c r="D78" s="61" t="s">
        <v>209</v>
      </c>
      <c r="E78" s="12"/>
      <c r="F78" s="12"/>
      <c r="G78" s="12"/>
      <c r="H78" s="12"/>
      <c r="I78" s="68">
        <v>0.32</v>
      </c>
      <c r="J78" s="70"/>
      <c r="K78" s="66"/>
      <c r="L78" s="12"/>
      <c r="M78" s="12"/>
      <c r="N78" s="12"/>
      <c r="O78" s="12"/>
      <c r="P78" s="18" t="s">
        <v>207</v>
      </c>
    </row>
    <row r="79" s="2" customFormat="1" ht="13.8" spans="1:16">
      <c r="A79" s="64"/>
      <c r="B79" s="64"/>
      <c r="C79" s="64"/>
      <c r="D79" s="64"/>
      <c r="E79" s="64"/>
      <c r="F79" s="65"/>
      <c r="G79" s="65"/>
      <c r="H79" s="65"/>
      <c r="I79" s="68"/>
      <c r="J79" s="65"/>
      <c r="K79" s="65"/>
      <c r="L79" s="65"/>
      <c r="M79" s="65"/>
      <c r="N79" s="65"/>
      <c r="O79" s="65"/>
      <c r="P79" s="65"/>
    </row>
    <row r="80" s="2" customFormat="1" ht="12" spans="1:16">
      <c r="A80" s="64"/>
      <c r="B80" s="64"/>
      <c r="C80" s="64"/>
      <c r="D80" s="64"/>
      <c r="E80" s="64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</row>
    <row r="81" s="2" customFormat="1" ht="12" spans="1:16">
      <c r="A81" s="64"/>
      <c r="B81" s="64"/>
      <c r="C81" s="64"/>
      <c r="D81" s="64"/>
      <c r="E81" s="64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</row>
    <row r="82" s="2" customFormat="1" ht="12" spans="1:16">
      <c r="A82" s="64"/>
      <c r="B82" s="64"/>
      <c r="C82" s="64"/>
      <c r="D82" s="64"/>
      <c r="E82" s="64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</row>
    <row r="83" s="2" customFormat="1" ht="13.8" spans="1:16">
      <c r="A83" s="64"/>
      <c r="B83" s="64"/>
      <c r="C83" s="64"/>
      <c r="D83" s="64"/>
      <c r="E83" s="64"/>
      <c r="F83" s="65"/>
      <c r="G83" s="65"/>
      <c r="H83" s="65"/>
      <c r="I83" s="73"/>
      <c r="J83" s="65"/>
      <c r="K83" s="65"/>
      <c r="L83" s="65"/>
      <c r="M83" s="65"/>
      <c r="N83" s="65"/>
      <c r="O83" s="65"/>
      <c r="P83" s="65"/>
    </row>
    <row r="84" spans="9:9">
      <c r="I84" s="73"/>
    </row>
  </sheetData>
  <protectedRanges>
    <protectedRange sqref="M44:O44 D50:E50 F44:I44 J39 C60:F60 N56:P56 O59:P59 L60 F59 C65:F65 K65 F64 C70:F70 L70 F69 O61:P64 O66:P69 K61:N63 K66:N68 K71:P73 L38:P43 J38:K38 I40:J43 C61:G63 C66:G68 C71:G73 C50:C54 K57:P57 C75:H78 K51:P51 K52 K53 K55:P55 L53:N53 L52:N52 O52:P54 E55:G57 C56:D57 D51:F54 K54 C46:G48 F38:G42 F43:G43 N54 K45:L45 K47:P48 K46:L46 M46:N46 P46 O46 K75:P76 K77:O77 K78:P78 P77" name="区域1"/>
  </protectedRanges>
  <mergeCells count="310">
    <mergeCell ref="A1:P1"/>
    <mergeCell ref="A2:D2"/>
    <mergeCell ref="E2:I2"/>
    <mergeCell ref="K2:L2"/>
    <mergeCell ref="M2:N2"/>
    <mergeCell ref="O2:P2"/>
    <mergeCell ref="B3:D3"/>
    <mergeCell ref="E3:I3"/>
    <mergeCell ref="B4:D4"/>
    <mergeCell ref="E4:I4"/>
    <mergeCell ref="B5:D5"/>
    <mergeCell ref="E5:I5"/>
    <mergeCell ref="B6:D6"/>
    <mergeCell ref="E6:I6"/>
    <mergeCell ref="J6:K6"/>
    <mergeCell ref="L6:P6"/>
    <mergeCell ref="B7:D7"/>
    <mergeCell ref="E7:I7"/>
    <mergeCell ref="J7:K7"/>
    <mergeCell ref="L7:P7"/>
    <mergeCell ref="B8:D8"/>
    <mergeCell ref="E8:I8"/>
    <mergeCell ref="J8:K8"/>
    <mergeCell ref="L8:P8"/>
    <mergeCell ref="B9:D9"/>
    <mergeCell ref="E9:I9"/>
    <mergeCell ref="J9:K9"/>
    <mergeCell ref="L9:P9"/>
    <mergeCell ref="B10:D10"/>
    <mergeCell ref="E10:F10"/>
    <mergeCell ref="H10:I10"/>
    <mergeCell ref="J10:K10"/>
    <mergeCell ref="L10:P10"/>
    <mergeCell ref="B11:D11"/>
    <mergeCell ref="E11:I11"/>
    <mergeCell ref="J11:K11"/>
    <mergeCell ref="L11:P11"/>
    <mergeCell ref="B12:D12"/>
    <mergeCell ref="E12:I12"/>
    <mergeCell ref="J12:K12"/>
    <mergeCell ref="L12:P12"/>
    <mergeCell ref="B13:D13"/>
    <mergeCell ref="H13:I13"/>
    <mergeCell ref="M13:P13"/>
    <mergeCell ref="B14:D14"/>
    <mergeCell ref="H14:I14"/>
    <mergeCell ref="O14:P14"/>
    <mergeCell ref="B15:D15"/>
    <mergeCell ref="E15:I15"/>
    <mergeCell ref="J15:K15"/>
    <mergeCell ref="L15:M15"/>
    <mergeCell ref="O15:P15"/>
    <mergeCell ref="H16:I16"/>
    <mergeCell ref="L16:M16"/>
    <mergeCell ref="O16:P16"/>
    <mergeCell ref="O17:P17"/>
    <mergeCell ref="M18:P18"/>
    <mergeCell ref="B19:D19"/>
    <mergeCell ref="E19:F19"/>
    <mergeCell ref="H19:I19"/>
    <mergeCell ref="M19:P19"/>
    <mergeCell ref="B20:D20"/>
    <mergeCell ref="E20:I20"/>
    <mergeCell ref="L20:P20"/>
    <mergeCell ref="E21:F21"/>
    <mergeCell ref="H21:N21"/>
    <mergeCell ref="H22:I22"/>
    <mergeCell ref="K22:L22"/>
    <mergeCell ref="M22:N22"/>
    <mergeCell ref="C23:D23"/>
    <mergeCell ref="H23:I23"/>
    <mergeCell ref="K23:L23"/>
    <mergeCell ref="M23:N23"/>
    <mergeCell ref="O23:P23"/>
    <mergeCell ref="C24:D24"/>
    <mergeCell ref="H24:I24"/>
    <mergeCell ref="K24:L24"/>
    <mergeCell ref="M24:N24"/>
    <mergeCell ref="O24:P24"/>
    <mergeCell ref="C25:D25"/>
    <mergeCell ref="H25:I25"/>
    <mergeCell ref="K25:L25"/>
    <mergeCell ref="M25:N25"/>
    <mergeCell ref="O25:P25"/>
    <mergeCell ref="C26:D26"/>
    <mergeCell ref="H26:I26"/>
    <mergeCell ref="K26:L26"/>
    <mergeCell ref="M26:N26"/>
    <mergeCell ref="O26:P26"/>
    <mergeCell ref="C27:D27"/>
    <mergeCell ref="H27:I27"/>
    <mergeCell ref="K27:L27"/>
    <mergeCell ref="M27:N27"/>
    <mergeCell ref="O27:P27"/>
    <mergeCell ref="C28:D28"/>
    <mergeCell ref="H28:I28"/>
    <mergeCell ref="K28:L28"/>
    <mergeCell ref="M28:N28"/>
    <mergeCell ref="O28:P28"/>
    <mergeCell ref="C29:D29"/>
    <mergeCell ref="H29:I29"/>
    <mergeCell ref="K29:L29"/>
    <mergeCell ref="M29:N29"/>
    <mergeCell ref="O29:P29"/>
    <mergeCell ref="C30:D30"/>
    <mergeCell ref="H30:I30"/>
    <mergeCell ref="K30:L30"/>
    <mergeCell ref="M30:N30"/>
    <mergeCell ref="O30:P30"/>
    <mergeCell ref="C31:D31"/>
    <mergeCell ref="H31:I31"/>
    <mergeCell ref="K31:L31"/>
    <mergeCell ref="M31:N31"/>
    <mergeCell ref="O31:P31"/>
    <mergeCell ref="C32:D32"/>
    <mergeCell ref="H32:I32"/>
    <mergeCell ref="K32:L32"/>
    <mergeCell ref="M32:N32"/>
    <mergeCell ref="O32:P32"/>
    <mergeCell ref="C33:D33"/>
    <mergeCell ref="H33:I33"/>
    <mergeCell ref="K33:L33"/>
    <mergeCell ref="M33:N33"/>
    <mergeCell ref="O33:P33"/>
    <mergeCell ref="C34:D34"/>
    <mergeCell ref="H34:I34"/>
    <mergeCell ref="K34:L34"/>
    <mergeCell ref="M34:N34"/>
    <mergeCell ref="O34:P34"/>
    <mergeCell ref="C35:D35"/>
    <mergeCell ref="H35:I35"/>
    <mergeCell ref="K35:L35"/>
    <mergeCell ref="M35:N35"/>
    <mergeCell ref="O35:P35"/>
    <mergeCell ref="C36:D36"/>
    <mergeCell ref="H36:I36"/>
    <mergeCell ref="K36:L36"/>
    <mergeCell ref="M36:N36"/>
    <mergeCell ref="O36:P36"/>
    <mergeCell ref="C37:E37"/>
    <mergeCell ref="F37:G37"/>
    <mergeCell ref="J37:K37"/>
    <mergeCell ref="N37:P37"/>
    <mergeCell ref="C38:E38"/>
    <mergeCell ref="F38:G38"/>
    <mergeCell ref="J38:K38"/>
    <mergeCell ref="N38:P38"/>
    <mergeCell ref="C39:E39"/>
    <mergeCell ref="F39:G39"/>
    <mergeCell ref="J39:K39"/>
    <mergeCell ref="N39:P39"/>
    <mergeCell ref="C40:E40"/>
    <mergeCell ref="F40:G40"/>
    <mergeCell ref="J40:K40"/>
    <mergeCell ref="N40:P40"/>
    <mergeCell ref="C41:E41"/>
    <mergeCell ref="F41:G41"/>
    <mergeCell ref="J41:K41"/>
    <mergeCell ref="N41:P41"/>
    <mergeCell ref="C42:E42"/>
    <mergeCell ref="F42:G42"/>
    <mergeCell ref="J42:K42"/>
    <mergeCell ref="N42:P42"/>
    <mergeCell ref="C43:E43"/>
    <mergeCell ref="F43:G43"/>
    <mergeCell ref="J43:K43"/>
    <mergeCell ref="N43:P43"/>
    <mergeCell ref="C44:I44"/>
    <mergeCell ref="J44:P44"/>
    <mergeCell ref="D45:E45"/>
    <mergeCell ref="H45:I45"/>
    <mergeCell ref="K45:L45"/>
    <mergeCell ref="D46:E46"/>
    <mergeCell ref="H46:I46"/>
    <mergeCell ref="K46:L46"/>
    <mergeCell ref="D47:E47"/>
    <mergeCell ref="H47:I47"/>
    <mergeCell ref="K47:L47"/>
    <mergeCell ref="D48:E48"/>
    <mergeCell ref="H48:I48"/>
    <mergeCell ref="K48:L48"/>
    <mergeCell ref="F49:H49"/>
    <mergeCell ref="I49:J49"/>
    <mergeCell ref="K49:P49"/>
    <mergeCell ref="O50:P50"/>
    <mergeCell ref="H55:P55"/>
    <mergeCell ref="H56:I56"/>
    <mergeCell ref="J56:K56"/>
    <mergeCell ref="L56:P56"/>
    <mergeCell ref="D57:G57"/>
    <mergeCell ref="H57:I57"/>
    <mergeCell ref="J57:K57"/>
    <mergeCell ref="L57:P57"/>
    <mergeCell ref="D58:G58"/>
    <mergeCell ref="H58:I58"/>
    <mergeCell ref="J58:K58"/>
    <mergeCell ref="L58:P58"/>
    <mergeCell ref="G59:I59"/>
    <mergeCell ref="K59:P59"/>
    <mergeCell ref="K60:L60"/>
    <mergeCell ref="O60:P60"/>
    <mergeCell ref="E61:F61"/>
    <mergeCell ref="K61:L61"/>
    <mergeCell ref="O61:P61"/>
    <mergeCell ref="E62:F62"/>
    <mergeCell ref="K62:L62"/>
    <mergeCell ref="O62:P62"/>
    <mergeCell ref="E63:F63"/>
    <mergeCell ref="K63:L63"/>
    <mergeCell ref="O63:P63"/>
    <mergeCell ref="H64:I64"/>
    <mergeCell ref="K64:P64"/>
    <mergeCell ref="K65:L65"/>
    <mergeCell ref="O65:P65"/>
    <mergeCell ref="E66:F66"/>
    <mergeCell ref="K66:L66"/>
    <mergeCell ref="O66:P66"/>
    <mergeCell ref="E67:F67"/>
    <mergeCell ref="K67:L67"/>
    <mergeCell ref="O67:P67"/>
    <mergeCell ref="E68:F68"/>
    <mergeCell ref="K68:L68"/>
    <mergeCell ref="O68:P68"/>
    <mergeCell ref="H69:J69"/>
    <mergeCell ref="K69:P69"/>
    <mergeCell ref="I70:J70"/>
    <mergeCell ref="K70:L70"/>
    <mergeCell ref="O70:P70"/>
    <mergeCell ref="E71:F71"/>
    <mergeCell ref="I71:J71"/>
    <mergeCell ref="K71:L71"/>
    <mergeCell ref="O71:P71"/>
    <mergeCell ref="E72:F72"/>
    <mergeCell ref="I72:J72"/>
    <mergeCell ref="K72:L72"/>
    <mergeCell ref="O72:P72"/>
    <mergeCell ref="E73:F73"/>
    <mergeCell ref="I73:J73"/>
    <mergeCell ref="K73:L73"/>
    <mergeCell ref="O73:P73"/>
    <mergeCell ref="E74:F74"/>
    <mergeCell ref="L74:M74"/>
    <mergeCell ref="N74:O74"/>
    <mergeCell ref="E75:F75"/>
    <mergeCell ref="L75:M75"/>
    <mergeCell ref="N75:O75"/>
    <mergeCell ref="L76:M76"/>
    <mergeCell ref="N76:O76"/>
    <mergeCell ref="L77:M77"/>
    <mergeCell ref="N77:O77"/>
    <mergeCell ref="L78:M78"/>
    <mergeCell ref="N78:O78"/>
    <mergeCell ref="A3:A15"/>
    <mergeCell ref="A16:A20"/>
    <mergeCell ref="A21:A36"/>
    <mergeCell ref="A49:A58"/>
    <mergeCell ref="A59:A73"/>
    <mergeCell ref="A74:A78"/>
    <mergeCell ref="B23:B29"/>
    <mergeCell ref="B30:B36"/>
    <mergeCell ref="B49:B54"/>
    <mergeCell ref="B55:B58"/>
    <mergeCell ref="B59:B63"/>
    <mergeCell ref="B64:B68"/>
    <mergeCell ref="B69:B73"/>
    <mergeCell ref="B76:B78"/>
    <mergeCell ref="C49:C50"/>
    <mergeCell ref="C51:C52"/>
    <mergeCell ref="C53:C54"/>
    <mergeCell ref="C55:C56"/>
    <mergeCell ref="C59:C60"/>
    <mergeCell ref="C64:C65"/>
    <mergeCell ref="C69:C70"/>
    <mergeCell ref="D49:D50"/>
    <mergeCell ref="D51:D52"/>
    <mergeCell ref="D53:D54"/>
    <mergeCell ref="D59:D60"/>
    <mergeCell ref="D64:D65"/>
    <mergeCell ref="D69:D70"/>
    <mergeCell ref="E49:E50"/>
    <mergeCell ref="E51:E52"/>
    <mergeCell ref="E53:E54"/>
    <mergeCell ref="F51:F52"/>
    <mergeCell ref="F53:F54"/>
    <mergeCell ref="G17:G18"/>
    <mergeCell ref="G51:G52"/>
    <mergeCell ref="G53:G54"/>
    <mergeCell ref="G64:G65"/>
    <mergeCell ref="G69:G70"/>
    <mergeCell ref="J16:J20"/>
    <mergeCell ref="J51:J53"/>
    <mergeCell ref="J59:J60"/>
    <mergeCell ref="J64:J65"/>
    <mergeCell ref="J76:J78"/>
    <mergeCell ref="K17:K19"/>
    <mergeCell ref="B21:D22"/>
    <mergeCell ref="O21:P22"/>
    <mergeCell ref="B16:D18"/>
    <mergeCell ref="E16:F18"/>
    <mergeCell ref="H17:I18"/>
    <mergeCell ref="J3:K5"/>
    <mergeCell ref="L3:P5"/>
    <mergeCell ref="A37:B43"/>
    <mergeCell ref="A44:B48"/>
    <mergeCell ref="O51:P54"/>
    <mergeCell ref="E64:F65"/>
    <mergeCell ref="E69:F70"/>
    <mergeCell ref="E59:F60"/>
    <mergeCell ref="D55:G56"/>
    <mergeCell ref="E76:F78"/>
  </mergeCells>
  <dataValidations count="10">
    <dataValidation type="decimal" operator="between" allowBlank="1" showInputMessage="1" showErrorMessage="1" sqref="E7:I7">
      <formula1>0</formula1>
      <formula2>120</formula2>
    </dataValidation>
    <dataValidation type="decimal" operator="between" allowBlank="1" showInputMessage="1" showErrorMessage="1" errorTitle="填写范围错误" error="填写范围错误，请核实！" sqref="K14 F13:F14">
      <formula1>70</formula1>
      <formula2>140</formula2>
    </dataValidation>
    <dataValidation type="decimal" operator="between" allowBlank="1" showInputMessage="1" showErrorMessage="1" errorTitle="填写范围错误" error="填写范围错误，请核实！" sqref="M14">
      <formula1>3</formula1>
      <formula2>55</formula2>
    </dataValidation>
    <dataValidation type="decimal" operator="between" allowBlank="1" showInputMessage="1" showErrorMessage="1" sqref="O14:P14">
      <formula1>0</formula1>
      <formula2>99999</formula2>
    </dataValidation>
    <dataValidation type="decimal" operator="between" allowBlank="1" showInputMessage="1" showErrorMessage="1" sqref="E15:I15">
      <formula1>0</formula1>
      <formula2>999999999</formula2>
    </dataValidation>
    <dataValidation type="decimal" operator="between" allowBlank="1" showInputMessage="1" showErrorMessage="1" sqref="L15:M15">
      <formula1>0</formula1>
      <formula2>9999999</formula2>
    </dataValidation>
    <dataValidation type="decimal" operator="between" allowBlank="1" showInputMessage="1" showErrorMessage="1" sqref="O15:P15">
      <formula1>0</formula1>
      <formula2>1</formula2>
    </dataValidation>
    <dataValidation type="decimal" operator="between" allowBlank="1" showInputMessage="1" showErrorMessage="1" sqref="E23:H23 F30 E25:E27 H30:H32 H38:H43 H46:H48 H61:H63 H66:H68 H71:H73 F24:H27 F35:H36 E28:H29 J23:K36">
      <formula1>-9999999999999</formula1>
      <formula2>9999999999999</formula2>
    </dataValidation>
    <dataValidation type="decimal" operator="between" allowBlank="1" showInputMessage="1" showErrorMessage="1" sqref="M61:M63 M66:M68 M71:M73">
      <formula1>0</formula1>
      <formula2>999999</formula2>
    </dataValidation>
    <dataValidation type="date" operator="between" allowBlank="1" showInputMessage="1" showErrorMessage="1" promptTitle="提示" prompt="输入格式2017/04" sqref="L7:P8">
      <formula1>40179</formula1>
      <formula2>54789</formula2>
    </dataValidation>
  </dataValidations>
  <pageMargins left="0.7" right="0.7" top="0.75" bottom="0.75" header="0.3" footer="0.3"/>
  <pageSetup paperSize="9" scale="55" fitToHeight="0" orientation="landscape" horizontalDpi="1200" verticalDpi="12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19" r:id="rId3">
              <controlPr defaultSize="0">
                <anchor moveWithCells="1">
                  <from>
                    <xdr:col>13</xdr:col>
                    <xdr:colOff>7620</xdr:colOff>
                    <xdr:row>36</xdr:row>
                    <xdr:rowOff>259080</xdr:rowOff>
                  </from>
                  <to>
                    <xdr:col>13</xdr:col>
                    <xdr:colOff>685800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20" r:id="rId4">
              <controlPr defaultSize="0">
                <anchor moveWithCells="1">
                  <from>
                    <xdr:col>13</xdr:col>
                    <xdr:colOff>457200</xdr:colOff>
                    <xdr:row>36</xdr:row>
                    <xdr:rowOff>259080</xdr:rowOff>
                  </from>
                  <to>
                    <xdr:col>13</xdr:col>
                    <xdr:colOff>792480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21" r:id="rId5">
              <controlPr defaultSize="0">
                <anchor moveWithCells="1">
                  <from>
                    <xdr:col>13</xdr:col>
                    <xdr:colOff>922020</xdr:colOff>
                    <xdr:row>36</xdr:row>
                    <xdr:rowOff>259080</xdr:rowOff>
                  </from>
                  <to>
                    <xdr:col>14</xdr:col>
                    <xdr:colOff>160020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22" r:id="rId6">
              <controlPr defaultSize="0">
                <anchor moveWithCells="1">
                  <from>
                    <xdr:col>14</xdr:col>
                    <xdr:colOff>304800</xdr:colOff>
                    <xdr:row>36</xdr:row>
                    <xdr:rowOff>259080</xdr:rowOff>
                  </from>
                  <to>
                    <xdr:col>15</xdr:col>
                    <xdr:colOff>137160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9" r:id="rId7">
              <controlPr defaultSize="0">
                <anchor moveWithCells="1">
                  <from>
                    <xdr:col>13</xdr:col>
                    <xdr:colOff>7620</xdr:colOff>
                    <xdr:row>37</xdr:row>
                    <xdr:rowOff>152400</xdr:rowOff>
                  </from>
                  <to>
                    <xdr:col>13</xdr:col>
                    <xdr:colOff>685800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20" r:id="rId8">
              <controlPr defaultSize="0">
                <anchor moveWithCells="1">
                  <from>
                    <xdr:col>13</xdr:col>
                    <xdr:colOff>457200</xdr:colOff>
                    <xdr:row>37</xdr:row>
                    <xdr:rowOff>152400</xdr:rowOff>
                  </from>
                  <to>
                    <xdr:col>13</xdr:col>
                    <xdr:colOff>792480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21" r:id="rId9">
              <controlPr defaultSize="0">
                <anchor moveWithCells="1">
                  <from>
                    <xdr:col>13</xdr:col>
                    <xdr:colOff>922020</xdr:colOff>
                    <xdr:row>37</xdr:row>
                    <xdr:rowOff>152400</xdr:rowOff>
                  </from>
                  <to>
                    <xdr:col>14</xdr:col>
                    <xdr:colOff>160020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22" r:id="rId10">
              <controlPr defaultSize="0">
                <anchor moveWithCells="1">
                  <from>
                    <xdr:col>14</xdr:col>
                    <xdr:colOff>304800</xdr:colOff>
                    <xdr:row>37</xdr:row>
                    <xdr:rowOff>152400</xdr:rowOff>
                  </from>
                  <to>
                    <xdr:col>15</xdr:col>
                    <xdr:colOff>137160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9" r:id="rId11">
              <controlPr defaultSize="0">
                <anchor moveWithCells="1">
                  <from>
                    <xdr:col>13</xdr:col>
                    <xdr:colOff>7620</xdr:colOff>
                    <xdr:row>39</xdr:row>
                    <xdr:rowOff>152400</xdr:rowOff>
                  </from>
                  <to>
                    <xdr:col>13</xdr:col>
                    <xdr:colOff>685800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20" r:id="rId12">
              <controlPr defaultSize="0">
                <anchor moveWithCells="1">
                  <from>
                    <xdr:col>13</xdr:col>
                    <xdr:colOff>457200</xdr:colOff>
                    <xdr:row>39</xdr:row>
                    <xdr:rowOff>152400</xdr:rowOff>
                  </from>
                  <to>
                    <xdr:col>13</xdr:col>
                    <xdr:colOff>792480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21" r:id="rId13">
              <controlPr defaultSize="0">
                <anchor moveWithCells="1">
                  <from>
                    <xdr:col>13</xdr:col>
                    <xdr:colOff>922020</xdr:colOff>
                    <xdr:row>39</xdr:row>
                    <xdr:rowOff>152400</xdr:rowOff>
                  </from>
                  <to>
                    <xdr:col>14</xdr:col>
                    <xdr:colOff>160020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22" r:id="rId14">
              <controlPr defaultSize="0">
                <anchor moveWithCells="1">
                  <from>
                    <xdr:col>14</xdr:col>
                    <xdr:colOff>304800</xdr:colOff>
                    <xdr:row>39</xdr:row>
                    <xdr:rowOff>152400</xdr:rowOff>
                  </from>
                  <to>
                    <xdr:col>15</xdr:col>
                    <xdr:colOff>137160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9" r:id="rId15">
              <controlPr defaultSize="0">
                <anchor moveWithCells="1">
                  <from>
                    <xdr:col>13</xdr:col>
                    <xdr:colOff>7620</xdr:colOff>
                    <xdr:row>40</xdr:row>
                    <xdr:rowOff>152400</xdr:rowOff>
                  </from>
                  <to>
                    <xdr:col>13</xdr:col>
                    <xdr:colOff>685800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20" r:id="rId16">
              <controlPr defaultSize="0">
                <anchor moveWithCells="1">
                  <from>
                    <xdr:col>13</xdr:col>
                    <xdr:colOff>457200</xdr:colOff>
                    <xdr:row>40</xdr:row>
                    <xdr:rowOff>152400</xdr:rowOff>
                  </from>
                  <to>
                    <xdr:col>13</xdr:col>
                    <xdr:colOff>792480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1" r:id="rId17">
              <controlPr defaultSize="0">
                <anchor moveWithCells="1">
                  <from>
                    <xdr:col>13</xdr:col>
                    <xdr:colOff>922020</xdr:colOff>
                    <xdr:row>40</xdr:row>
                    <xdr:rowOff>152400</xdr:rowOff>
                  </from>
                  <to>
                    <xdr:col>14</xdr:col>
                    <xdr:colOff>160020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2" r:id="rId18">
              <controlPr defaultSize="0">
                <anchor moveWithCells="1">
                  <from>
                    <xdr:col>14</xdr:col>
                    <xdr:colOff>304800</xdr:colOff>
                    <xdr:row>40</xdr:row>
                    <xdr:rowOff>152400</xdr:rowOff>
                  </from>
                  <to>
                    <xdr:col>15</xdr:col>
                    <xdr:colOff>137160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19" r:id="rId19">
              <controlPr defaultSize="0">
                <anchor moveWithCells="1">
                  <from>
                    <xdr:col>13</xdr:col>
                    <xdr:colOff>7620</xdr:colOff>
                    <xdr:row>37</xdr:row>
                    <xdr:rowOff>152400</xdr:rowOff>
                  </from>
                  <to>
                    <xdr:col>13</xdr:col>
                    <xdr:colOff>685800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Check Box 20" r:id="rId20">
              <controlPr defaultSize="0">
                <anchor moveWithCells="1">
                  <from>
                    <xdr:col>13</xdr:col>
                    <xdr:colOff>457200</xdr:colOff>
                    <xdr:row>37</xdr:row>
                    <xdr:rowOff>152400</xdr:rowOff>
                  </from>
                  <to>
                    <xdr:col>13</xdr:col>
                    <xdr:colOff>792480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21" r:id="rId21">
              <controlPr defaultSize="0">
                <anchor moveWithCells="1">
                  <from>
                    <xdr:col>13</xdr:col>
                    <xdr:colOff>922020</xdr:colOff>
                    <xdr:row>37</xdr:row>
                    <xdr:rowOff>152400</xdr:rowOff>
                  </from>
                  <to>
                    <xdr:col>14</xdr:col>
                    <xdr:colOff>160020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name="Check Box 22" r:id="rId22">
              <controlPr defaultSize="0">
                <anchor moveWithCells="1">
                  <from>
                    <xdr:col>14</xdr:col>
                    <xdr:colOff>304800</xdr:colOff>
                    <xdr:row>37</xdr:row>
                    <xdr:rowOff>152400</xdr:rowOff>
                  </from>
                  <to>
                    <xdr:col>15</xdr:col>
                    <xdr:colOff>137160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name="Check Box 19" r:id="rId23">
              <controlPr defaultSize="0">
                <anchor moveWithCells="1">
                  <from>
                    <xdr:col>13</xdr:col>
                    <xdr:colOff>7620</xdr:colOff>
                    <xdr:row>38</xdr:row>
                    <xdr:rowOff>152400</xdr:rowOff>
                  </from>
                  <to>
                    <xdr:col>13</xdr:col>
                    <xdr:colOff>685800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Check Box 20" r:id="rId24">
              <controlPr defaultSize="0">
                <anchor moveWithCells="1">
                  <from>
                    <xdr:col>13</xdr:col>
                    <xdr:colOff>457200</xdr:colOff>
                    <xdr:row>38</xdr:row>
                    <xdr:rowOff>152400</xdr:rowOff>
                  </from>
                  <to>
                    <xdr:col>13</xdr:col>
                    <xdr:colOff>792480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Check Box 21" r:id="rId25">
              <controlPr defaultSize="0">
                <anchor moveWithCells="1">
                  <from>
                    <xdr:col>13</xdr:col>
                    <xdr:colOff>922020</xdr:colOff>
                    <xdr:row>38</xdr:row>
                    <xdr:rowOff>152400</xdr:rowOff>
                  </from>
                  <to>
                    <xdr:col>14</xdr:col>
                    <xdr:colOff>160020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Check Box 22" r:id="rId26">
              <controlPr defaultSize="0">
                <anchor moveWithCells="1">
                  <from>
                    <xdr:col>14</xdr:col>
                    <xdr:colOff>304800</xdr:colOff>
                    <xdr:row>38</xdr:row>
                    <xdr:rowOff>152400</xdr:rowOff>
                  </from>
                  <to>
                    <xdr:col>15</xdr:col>
                    <xdr:colOff>137160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Check Box 19" r:id="rId27">
              <controlPr defaultSize="0">
                <anchor moveWithCells="1">
                  <from>
                    <xdr:col>13</xdr:col>
                    <xdr:colOff>7620</xdr:colOff>
                    <xdr:row>40</xdr:row>
                    <xdr:rowOff>152400</xdr:rowOff>
                  </from>
                  <to>
                    <xdr:col>13</xdr:col>
                    <xdr:colOff>685800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name="Check Box 20" r:id="rId28">
              <controlPr defaultSize="0">
                <anchor moveWithCells="1">
                  <from>
                    <xdr:col>13</xdr:col>
                    <xdr:colOff>457200</xdr:colOff>
                    <xdr:row>40</xdr:row>
                    <xdr:rowOff>152400</xdr:rowOff>
                  </from>
                  <to>
                    <xdr:col>13</xdr:col>
                    <xdr:colOff>792480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name="Check Box 21" r:id="rId29">
              <controlPr defaultSize="0">
                <anchor moveWithCells="1">
                  <from>
                    <xdr:col>13</xdr:col>
                    <xdr:colOff>922020</xdr:colOff>
                    <xdr:row>40</xdr:row>
                    <xdr:rowOff>152400</xdr:rowOff>
                  </from>
                  <to>
                    <xdr:col>14</xdr:col>
                    <xdr:colOff>160020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name="Check Box 22" r:id="rId30">
              <controlPr defaultSize="0">
                <anchor moveWithCells="1">
                  <from>
                    <xdr:col>14</xdr:col>
                    <xdr:colOff>304800</xdr:colOff>
                    <xdr:row>40</xdr:row>
                    <xdr:rowOff>152400</xdr:rowOff>
                  </from>
                  <to>
                    <xdr:col>15</xdr:col>
                    <xdr:colOff>137160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name="Check Box 19" r:id="rId31">
              <controlPr defaultSize="0">
                <anchor moveWithCells="1">
                  <from>
                    <xdr:col>13</xdr:col>
                    <xdr:colOff>7620</xdr:colOff>
                    <xdr:row>41</xdr:row>
                    <xdr:rowOff>152400</xdr:rowOff>
                  </from>
                  <to>
                    <xdr:col>13</xdr:col>
                    <xdr:colOff>685800</xdr:colOff>
                    <xdr:row>43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name="Check Box 20" r:id="rId32">
              <controlPr defaultSize="0">
                <anchor moveWithCells="1">
                  <from>
                    <xdr:col>13</xdr:col>
                    <xdr:colOff>457200</xdr:colOff>
                    <xdr:row>41</xdr:row>
                    <xdr:rowOff>152400</xdr:rowOff>
                  </from>
                  <to>
                    <xdr:col>13</xdr:col>
                    <xdr:colOff>792480</xdr:colOff>
                    <xdr:row>43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Check Box 21" r:id="rId33">
              <controlPr defaultSize="0">
                <anchor moveWithCells="1">
                  <from>
                    <xdr:col>13</xdr:col>
                    <xdr:colOff>922020</xdr:colOff>
                    <xdr:row>41</xdr:row>
                    <xdr:rowOff>152400</xdr:rowOff>
                  </from>
                  <to>
                    <xdr:col>14</xdr:col>
                    <xdr:colOff>160020</xdr:colOff>
                    <xdr:row>43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name="Check Box 22" r:id="rId34">
              <controlPr defaultSize="0">
                <anchor moveWithCells="1">
                  <from>
                    <xdr:col>14</xdr:col>
                    <xdr:colOff>304800</xdr:colOff>
                    <xdr:row>41</xdr:row>
                    <xdr:rowOff>152400</xdr:rowOff>
                  </from>
                  <to>
                    <xdr:col>15</xdr:col>
                    <xdr:colOff>137160</xdr:colOff>
                    <xdr:row>43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wyhoooow</cp:lastModifiedBy>
  <dcterms:created xsi:type="dcterms:W3CDTF">2006-09-16T00:00:00Z</dcterms:created>
  <dcterms:modified xsi:type="dcterms:W3CDTF">2025-10-20T02:51:25Z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F052B9B8AAE54559B4FB8ED281DD7BBB</vt:lpwstr>
  </property>
  <property fmtid="{D5CDD505-2E9C-101B-9397-08002B2CF9AE}" pid="3" name="KSOProductBuildVer">
    <vt:lpwstr>2052-12.1.0.17827</vt:lpwstr>
  </property>
</Properties>
</file>